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20" windowWidth="11580" windowHeight="5970"/>
  </bookViews>
  <sheets>
    <sheet name="14.21a" sheetId="1" r:id="rId1"/>
    <sheet name="14.21b" sheetId="2" r:id="rId2"/>
  </sheets>
  <definedNames>
    <definedName name="_xlnm.Print_Area" localSheetId="0">'14.21a'!$A$1:$K$54</definedName>
    <definedName name="_xlnm.Print_Area" localSheetId="1">'14.21b'!$A$1:$K$53</definedName>
  </definedNames>
  <calcPr calcId="144525"/>
</workbook>
</file>

<file path=xl/calcChain.xml><?xml version="1.0" encoding="utf-8"?>
<calcChain xmlns="http://schemas.openxmlformats.org/spreadsheetml/2006/main">
  <c r="K37" i="1" l="1"/>
  <c r="J37" i="1"/>
  <c r="I37" i="1"/>
  <c r="H37" i="1"/>
  <c r="G37" i="1"/>
  <c r="F37" i="1"/>
  <c r="E37" i="1"/>
  <c r="D37" i="1"/>
  <c r="C37" i="1"/>
  <c r="B37" i="1"/>
  <c r="J40" i="2" l="1"/>
  <c r="J23" i="2"/>
  <c r="J7" i="2"/>
  <c r="J23" i="1"/>
  <c r="J6" i="1"/>
  <c r="I23" i="1" l="1"/>
  <c r="I6" i="1"/>
  <c r="I40" i="2"/>
  <c r="I23" i="2"/>
  <c r="I7" i="2"/>
  <c r="H40" i="2"/>
  <c r="H23" i="2"/>
  <c r="H7" i="2"/>
  <c r="B23" i="2"/>
  <c r="C23" i="2"/>
  <c r="D23" i="2"/>
  <c r="E23" i="2"/>
  <c r="F7" i="2"/>
  <c r="E7" i="2"/>
  <c r="D7" i="2"/>
  <c r="C7" i="2"/>
  <c r="B7" i="2"/>
  <c r="H23" i="1"/>
  <c r="K6" i="1"/>
  <c r="H6" i="1"/>
  <c r="G7" i="2"/>
  <c r="K7" i="2"/>
  <c r="K40" i="2"/>
  <c r="K23" i="2"/>
  <c r="K23" i="1"/>
  <c r="G40" i="2"/>
  <c r="G23" i="2"/>
  <c r="G23" i="1"/>
  <c r="G6" i="1"/>
  <c r="B40" i="2"/>
  <c r="B23" i="1"/>
  <c r="B6" i="1"/>
  <c r="F23" i="2"/>
  <c r="C40" i="2"/>
  <c r="D40" i="2"/>
  <c r="E40" i="2"/>
  <c r="F40" i="2"/>
  <c r="F23" i="1"/>
  <c r="E23" i="1"/>
  <c r="D23" i="1"/>
  <c r="C23" i="1"/>
  <c r="F6" i="1"/>
  <c r="E6" i="1"/>
  <c r="D6" i="1"/>
  <c r="C6" i="1"/>
</calcChain>
</file>

<file path=xl/sharedStrings.xml><?xml version="1.0" encoding="utf-8"?>
<sst xmlns="http://schemas.openxmlformats.org/spreadsheetml/2006/main" count="113" uniqueCount="46">
  <si>
    <t>Chile</t>
  </si>
  <si>
    <t>Perú</t>
  </si>
  <si>
    <t>Indonesia</t>
  </si>
  <si>
    <t>Australia</t>
  </si>
  <si>
    <t>Rusia</t>
  </si>
  <si>
    <t>China</t>
  </si>
  <si>
    <t>Canadá</t>
  </si>
  <si>
    <t>Polonia</t>
  </si>
  <si>
    <t>México</t>
  </si>
  <si>
    <t>Zambia</t>
  </si>
  <si>
    <t>Otros</t>
  </si>
  <si>
    <t>País</t>
  </si>
  <si>
    <t>Total</t>
  </si>
  <si>
    <t>Suecia</t>
  </si>
  <si>
    <t>Sudáfrica</t>
  </si>
  <si>
    <t>Cobre</t>
  </si>
  <si>
    <t>Zinc</t>
  </si>
  <si>
    <t>Plomo</t>
  </si>
  <si>
    <t>Oro</t>
  </si>
  <si>
    <t>Plata</t>
  </si>
  <si>
    <t>Miles de onzas finas</t>
  </si>
  <si>
    <t>Continúa …</t>
  </si>
  <si>
    <t>Conclusión</t>
  </si>
  <si>
    <t xml:space="preserve"> </t>
  </si>
  <si>
    <t>2007</t>
  </si>
  <si>
    <t>Bolivia</t>
  </si>
  <si>
    <t>Brasil</t>
  </si>
  <si>
    <t>Vietnam</t>
  </si>
  <si>
    <t>Congo</t>
  </si>
  <si>
    <t>Malasia</t>
  </si>
  <si>
    <t>Estaño</t>
  </si>
  <si>
    <t>Miles de toneladas métricas finas</t>
  </si>
  <si>
    <t>Toneladas métricas finas</t>
  </si>
  <si>
    <t>EE.UU.</t>
  </si>
  <si>
    <t>India</t>
  </si>
  <si>
    <t xml:space="preserve">China  </t>
  </si>
  <si>
    <t>Irlanda</t>
  </si>
  <si>
    <t>Ghana</t>
  </si>
  <si>
    <t>Fuente: Ministerio de Energía y Minas - Dirección General de Minería.</t>
  </si>
  <si>
    <t>EE. UU.</t>
  </si>
  <si>
    <t>2012 P/</t>
  </si>
  <si>
    <t>Papúa Nueva Guinea</t>
  </si>
  <si>
    <t>14.21   PRODUCCIÓN MINERA MUNDIAL, SEGÚN PAÍS, 2007 - 2012</t>
  </si>
  <si>
    <t xml:space="preserve">Kazajistán  </t>
  </si>
  <si>
    <t>Ruanda</t>
  </si>
  <si>
    <t>Uzbekistán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</si>
</sst>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_)"/>
    <numFmt numFmtId="165" formatCode="0.0_)"/>
    <numFmt numFmtId="166" formatCode="#\ ##0"/>
  </numFmts>
  <fonts count="12" x14ac:knownFonts="1">
    <font>
      <sz val="10"/>
      <name val="Arial"/>
    </font>
    <font>
      <b/>
      <sz val="9"/>
      <name val="Arial Narrow"/>
      <family val="2"/>
    </font>
    <font>
      <sz val="10"/>
      <name val="Helv"/>
    </font>
    <font>
      <sz val="7"/>
      <name val="Arial Narrow"/>
      <family val="2"/>
    </font>
    <font>
      <b/>
      <u/>
      <sz val="7"/>
      <name val="Arial Narrow"/>
      <family val="2"/>
    </font>
    <font>
      <b/>
      <i/>
      <sz val="9"/>
      <name val="Arial Narrow"/>
      <family val="2"/>
    </font>
    <font>
      <b/>
      <sz val="7"/>
      <name val="Arial Narrow"/>
      <family val="2"/>
    </font>
    <font>
      <sz val="6"/>
      <name val="Arial Narrow"/>
      <family val="2"/>
    </font>
    <font>
      <b/>
      <sz val="6"/>
      <name val="Arial Narrow"/>
      <family val="2"/>
    </font>
    <font>
      <b/>
      <sz val="7.5"/>
      <name val="Arial Narrow"/>
      <family val="2"/>
    </font>
    <font>
      <b/>
      <u/>
      <sz val="7.5"/>
      <name val="Arial Narrow"/>
      <family val="2"/>
    </font>
    <font>
      <sz val="7.5"/>
      <name val="Arial Narrow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49"/>
      </bottom>
      <diagonal/>
    </border>
    <border>
      <left/>
      <right/>
      <top style="thin">
        <color indexed="49"/>
      </top>
      <bottom style="thin">
        <color indexed="49"/>
      </bottom>
      <diagonal/>
    </border>
    <border>
      <left/>
      <right style="thick">
        <color indexed="49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62">
    <xf numFmtId="0" fontId="0" fillId="0" borderId="0" xfId="0"/>
    <xf numFmtId="0" fontId="1" fillId="0" borderId="0" xfId="3" quotePrefix="1" applyFont="1" applyAlignment="1" applyProtection="1">
      <alignment horizontal="left" vertical="center"/>
    </xf>
    <xf numFmtId="0" fontId="3" fillId="0" borderId="0" xfId="3" applyFont="1" applyAlignment="1">
      <alignment horizontal="right" vertical="center"/>
    </xf>
    <xf numFmtId="165" fontId="3" fillId="0" borderId="0" xfId="3" applyNumberFormat="1" applyFont="1" applyAlignment="1">
      <alignment horizontal="right" vertical="center"/>
    </xf>
    <xf numFmtId="0" fontId="3" fillId="0" borderId="3" xfId="3" applyFont="1" applyBorder="1" applyAlignment="1" applyProtection="1">
      <alignment horizontal="left" vertical="center"/>
    </xf>
    <xf numFmtId="0" fontId="8" fillId="0" borderId="0" xfId="1" applyFont="1" applyBorder="1" applyAlignment="1" applyProtection="1">
      <alignment horizontal="left" vertical="center"/>
    </xf>
    <xf numFmtId="0" fontId="3" fillId="0" borderId="0" xfId="3" applyFont="1" applyBorder="1" applyAlignment="1">
      <alignment horizontal="right" vertical="center"/>
    </xf>
    <xf numFmtId="0" fontId="7" fillId="0" borderId="0" xfId="5" applyFont="1" applyAlignment="1">
      <alignment horizontal="left" vertical="center"/>
    </xf>
    <xf numFmtId="0" fontId="3" fillId="0" borderId="0" xfId="5" applyFont="1" applyAlignment="1">
      <alignment horizontal="right" vertical="center"/>
    </xf>
    <xf numFmtId="0" fontId="3" fillId="0" borderId="0" xfId="5" applyFont="1" applyAlignment="1">
      <alignment horizontal="left" vertical="center"/>
    </xf>
    <xf numFmtId="0" fontId="3" fillId="0" borderId="0" xfId="3" applyFont="1" applyFill="1" applyAlignment="1">
      <alignment horizontal="right" vertical="center"/>
    </xf>
    <xf numFmtId="0" fontId="3" fillId="0" borderId="0" xfId="3" applyFont="1" applyFill="1" applyBorder="1" applyAlignment="1">
      <alignment horizontal="right" vertical="center"/>
    </xf>
    <xf numFmtId="0" fontId="3" fillId="0" borderId="0" xfId="5" applyFont="1" applyFill="1" applyAlignment="1">
      <alignment horizontal="right" vertical="center"/>
    </xf>
    <xf numFmtId="166" fontId="3" fillId="0" borderId="0" xfId="3" applyNumberFormat="1" applyFont="1" applyFill="1" applyBorder="1" applyAlignment="1" applyProtection="1">
      <alignment vertical="center"/>
    </xf>
    <xf numFmtId="166" fontId="3" fillId="0" borderId="0" xfId="3" applyNumberFormat="1" applyFont="1" applyFill="1" applyBorder="1" applyAlignment="1" applyProtection="1">
      <alignment horizontal="right" vertical="center"/>
    </xf>
    <xf numFmtId="166" fontId="6" fillId="0" borderId="0" xfId="3" applyNumberFormat="1" applyFont="1" applyFill="1" applyBorder="1" applyAlignment="1" applyProtection="1">
      <alignment vertical="center"/>
    </xf>
    <xf numFmtId="165" fontId="6" fillId="0" borderId="0" xfId="3" applyNumberFormat="1" applyFont="1" applyAlignment="1">
      <alignment horizontal="right" vertical="center"/>
    </xf>
    <xf numFmtId="0" fontId="6" fillId="0" borderId="0" xfId="3" applyFont="1" applyAlignment="1">
      <alignment horizontal="right" vertical="center"/>
    </xf>
    <xf numFmtId="0" fontId="6" fillId="0" borderId="0" xfId="3" applyFont="1" applyFill="1" applyBorder="1" applyAlignment="1">
      <alignment horizontal="right" vertical="center"/>
    </xf>
    <xf numFmtId="0" fontId="3" fillId="0" borderId="0" xfId="3" applyFont="1" applyBorder="1" applyAlignment="1" applyProtection="1">
      <alignment horizontal="left" vertical="center"/>
    </xf>
    <xf numFmtId="165" fontId="3" fillId="0" borderId="0" xfId="3" applyNumberFormat="1" applyFont="1" applyBorder="1" applyAlignment="1">
      <alignment horizontal="right" vertical="center"/>
    </xf>
    <xf numFmtId="164" fontId="9" fillId="0" borderId="1" xfId="3" applyNumberFormat="1" applyFont="1" applyBorder="1" applyAlignment="1" applyProtection="1">
      <alignment horizontal="centerContinuous" vertical="center"/>
    </xf>
    <xf numFmtId="0" fontId="9" fillId="0" borderId="2" xfId="3" quotePrefix="1" applyFont="1" applyFill="1" applyBorder="1" applyAlignment="1" applyProtection="1">
      <alignment horizontal="right" vertical="center"/>
    </xf>
    <xf numFmtId="0" fontId="9" fillId="0" borderId="2" xfId="3" quotePrefix="1" applyFont="1" applyBorder="1" applyAlignment="1" applyProtection="1">
      <alignment horizontal="right" vertical="center"/>
    </xf>
    <xf numFmtId="0" fontId="9" fillId="0" borderId="0" xfId="3" quotePrefix="1" applyFont="1" applyFill="1" applyBorder="1" applyAlignment="1" applyProtection="1">
      <alignment horizontal="centerContinuous" vertical="center"/>
    </xf>
    <xf numFmtId="0" fontId="9" fillId="0" borderId="0" xfId="3" applyFont="1" applyBorder="1" applyAlignment="1" applyProtection="1">
      <alignment horizontal="centerContinuous" vertical="center"/>
    </xf>
    <xf numFmtId="166" fontId="9" fillId="0" borderId="0" xfId="3" applyNumberFormat="1" applyFont="1" applyBorder="1" applyAlignment="1" applyProtection="1">
      <alignment horizontal="right" vertical="center"/>
    </xf>
    <xf numFmtId="166" fontId="11" fillId="0" borderId="0" xfId="3" applyNumberFormat="1" applyFont="1" applyFill="1" applyBorder="1" applyAlignment="1" applyProtection="1">
      <alignment vertical="center"/>
    </xf>
    <xf numFmtId="166" fontId="9" fillId="0" borderId="0" xfId="3" applyNumberFormat="1" applyFont="1" applyFill="1" applyBorder="1" applyAlignment="1" applyProtection="1">
      <alignment vertical="center"/>
    </xf>
    <xf numFmtId="166" fontId="11" fillId="0" borderId="0" xfId="3" applyNumberFormat="1" applyFont="1" applyFill="1" applyBorder="1" applyAlignment="1" applyProtection="1">
      <alignment horizontal="right" vertical="center"/>
    </xf>
    <xf numFmtId="0" fontId="9" fillId="0" borderId="0" xfId="3" quotePrefix="1" applyFont="1" applyFill="1" applyBorder="1" applyAlignment="1" applyProtection="1">
      <alignment horizontal="right" vertical="center"/>
    </xf>
    <xf numFmtId="166" fontId="9" fillId="0" borderId="0" xfId="3" applyNumberFormat="1" applyFont="1" applyFill="1" applyBorder="1" applyAlignment="1" applyProtection="1">
      <alignment horizontal="right" vertical="center"/>
    </xf>
    <xf numFmtId="164" fontId="9" fillId="0" borderId="2" xfId="3" applyNumberFormat="1" applyFont="1" applyBorder="1" applyAlignment="1" applyProtection="1">
      <alignment horizontal="centerContinuous" vertical="center"/>
    </xf>
    <xf numFmtId="0" fontId="9" fillId="0" borderId="2" xfId="4" applyFont="1" applyBorder="1" applyAlignment="1" applyProtection="1">
      <alignment horizontal="right" vertical="center"/>
    </xf>
    <xf numFmtId="0" fontId="9" fillId="0" borderId="0" xfId="4" applyFont="1" applyBorder="1" applyAlignment="1" applyProtection="1">
      <alignment horizontal="centerContinuous" vertical="center"/>
    </xf>
    <xf numFmtId="0" fontId="5" fillId="0" borderId="4" xfId="3" applyFont="1" applyBorder="1" applyAlignment="1" applyProtection="1">
      <alignment horizontal="left" vertical="center"/>
    </xf>
    <xf numFmtId="164" fontId="4" fillId="0" borderId="4" xfId="3" applyNumberFormat="1" applyFont="1" applyBorder="1" applyAlignment="1" applyProtection="1">
      <alignment horizontal="right" vertical="center"/>
    </xf>
    <xf numFmtId="164" fontId="4" fillId="0" borderId="4" xfId="3" applyNumberFormat="1" applyFont="1" applyFill="1" applyBorder="1" applyAlignment="1" applyProtection="1">
      <alignment horizontal="right" vertical="center"/>
    </xf>
    <xf numFmtId="164" fontId="9" fillId="0" borderId="5" xfId="3" applyNumberFormat="1" applyFont="1" applyBorder="1" applyAlignment="1" applyProtection="1">
      <alignment horizontal="centerContinuous" vertical="center"/>
    </xf>
    <xf numFmtId="164" fontId="10" fillId="0" borderId="5" xfId="3" applyNumberFormat="1" applyFont="1" applyFill="1" applyBorder="1" applyAlignment="1" applyProtection="1">
      <alignment horizontal="centerContinuous" vertical="center"/>
    </xf>
    <xf numFmtId="0" fontId="9" fillId="0" borderId="5" xfId="3" quotePrefix="1" applyFont="1" applyFill="1" applyBorder="1" applyAlignment="1" applyProtection="1">
      <alignment horizontal="right" vertical="center"/>
    </xf>
    <xf numFmtId="0" fontId="9" fillId="0" borderId="5" xfId="3" applyFont="1" applyFill="1" applyBorder="1" applyAlignment="1" applyProtection="1">
      <alignment horizontal="right" vertical="center"/>
    </xf>
    <xf numFmtId="0" fontId="3" fillId="0" borderId="4" xfId="3" applyFont="1" applyBorder="1" applyAlignment="1">
      <alignment horizontal="left" vertical="center"/>
    </xf>
    <xf numFmtId="2" fontId="3" fillId="0" borderId="4" xfId="3" applyNumberFormat="1" applyFont="1" applyBorder="1" applyAlignment="1">
      <alignment horizontal="right" vertical="center"/>
    </xf>
    <xf numFmtId="2" fontId="3" fillId="0" borderId="4" xfId="3" applyNumberFormat="1" applyFont="1" applyFill="1" applyBorder="1" applyAlignment="1">
      <alignment horizontal="right" vertical="center"/>
    </xf>
    <xf numFmtId="0" fontId="0" fillId="0" borderId="4" xfId="0" applyBorder="1"/>
    <xf numFmtId="0" fontId="3" fillId="0" borderId="4" xfId="3" applyFont="1" applyBorder="1" applyAlignment="1">
      <alignment horizontal="right" vertical="center"/>
    </xf>
    <xf numFmtId="0" fontId="6" fillId="0" borderId="4" xfId="3" applyFont="1" applyBorder="1" applyAlignment="1">
      <alignment horizontal="right" vertical="center"/>
    </xf>
    <xf numFmtId="0" fontId="9" fillId="0" borderId="5" xfId="4" applyFont="1" applyBorder="1" applyAlignment="1" applyProtection="1">
      <alignment horizontal="right" vertical="center"/>
    </xf>
    <xf numFmtId="0" fontId="9" fillId="0" borderId="5" xfId="4" applyFont="1" applyFill="1" applyBorder="1" applyAlignment="1" applyProtection="1">
      <alignment horizontal="right" vertical="center"/>
    </xf>
    <xf numFmtId="166" fontId="11" fillId="0" borderId="4" xfId="3" applyNumberFormat="1" applyFont="1" applyFill="1" applyBorder="1" applyAlignment="1" applyProtection="1">
      <alignment vertical="center"/>
    </xf>
    <xf numFmtId="0" fontId="9" fillId="0" borderId="7" xfId="2" applyFont="1" applyBorder="1" applyAlignment="1" applyProtection="1">
      <alignment horizontal="center" vertical="center"/>
    </xf>
    <xf numFmtId="0" fontId="9" fillId="0" borderId="7" xfId="2" applyFont="1" applyBorder="1" applyAlignment="1" applyProtection="1">
      <alignment horizontal="left" vertical="center"/>
    </xf>
    <xf numFmtId="0" fontId="11" fillId="0" borderId="7" xfId="2" applyFont="1" applyBorder="1" applyAlignment="1" applyProtection="1">
      <alignment horizontal="left" vertical="center"/>
    </xf>
    <xf numFmtId="0" fontId="9" fillId="0" borderId="7" xfId="3" applyFont="1" applyBorder="1" applyAlignment="1" applyProtection="1">
      <alignment horizontal="center" vertical="center"/>
    </xf>
    <xf numFmtId="0" fontId="9" fillId="0" borderId="7" xfId="3" applyFont="1" applyBorder="1" applyAlignment="1" applyProtection="1">
      <alignment horizontal="left" vertical="center"/>
    </xf>
    <xf numFmtId="0" fontId="11" fillId="0" borderId="7" xfId="3" applyFont="1" applyBorder="1" applyAlignment="1" applyProtection="1">
      <alignment horizontal="left" vertical="center"/>
    </xf>
    <xf numFmtId="0" fontId="3" fillId="0" borderId="8" xfId="3" applyFont="1" applyBorder="1" applyAlignment="1">
      <alignment horizontal="left" vertical="center"/>
    </xf>
    <xf numFmtId="0" fontId="9" fillId="0" borderId="7" xfId="0" applyFont="1" applyBorder="1" applyAlignment="1" applyProtection="1">
      <alignment horizontal="left" vertical="center"/>
      <protection locked="0"/>
    </xf>
    <xf numFmtId="0" fontId="3" fillId="0" borderId="7" xfId="3" applyFont="1" applyBorder="1" applyAlignment="1" applyProtection="1">
      <alignment horizontal="left" vertical="center"/>
    </xf>
    <xf numFmtId="0" fontId="9" fillId="0" borderId="6" xfId="3" applyFont="1" applyBorder="1" applyAlignment="1" applyProtection="1">
      <alignment horizontal="center" vertical="center"/>
    </xf>
    <xf numFmtId="0" fontId="9" fillId="0" borderId="7" xfId="3" applyFont="1" applyBorder="1" applyAlignment="1" applyProtection="1">
      <alignment horizontal="center" vertical="center"/>
    </xf>
  </cellXfs>
  <cellStyles count="6">
    <cellStyle name="Normal" xfId="0" builtinId="0"/>
    <cellStyle name="Normal_IEC12005" xfId="1"/>
    <cellStyle name="Normal_IEC12009" xfId="2"/>
    <cellStyle name="Normal_IEC12011" xfId="3"/>
    <cellStyle name="Normal_IEC12013" xfId="4"/>
    <cellStyle name="Normal_IEC1201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N60"/>
  <sheetViews>
    <sheetView showGridLines="0" showZeros="0" tabSelected="1" zoomScale="120" zoomScaleNormal="120" workbookViewId="0">
      <selection activeCell="R25" sqref="R25"/>
    </sheetView>
  </sheetViews>
  <sheetFormatPr baseColWidth="10" defaultColWidth="9.7109375" defaultRowHeight="9" x14ac:dyDescent="0.2"/>
  <cols>
    <col min="1" max="1" width="12.5703125" style="9" customWidth="1"/>
    <col min="2" max="2" width="7.7109375" style="9" hidden="1" customWidth="1"/>
    <col min="3" max="3" width="7.7109375" style="8" hidden="1" customWidth="1"/>
    <col min="4" max="4" width="8.5703125" style="12" hidden="1" customWidth="1"/>
    <col min="5" max="5" width="7.28515625" style="12" hidden="1" customWidth="1"/>
    <col min="6" max="6" width="7.140625" style="12" customWidth="1"/>
    <col min="7" max="11" width="7.140625" style="8" customWidth="1"/>
    <col min="12" max="16384" width="9.7109375" style="8"/>
  </cols>
  <sheetData>
    <row r="1" spans="1:14" s="2" customFormat="1" ht="12" customHeight="1" x14ac:dyDescent="0.2">
      <c r="A1" s="1" t="s">
        <v>42</v>
      </c>
      <c r="B1" s="1"/>
      <c r="D1" s="10"/>
      <c r="E1" s="10"/>
      <c r="F1" s="10"/>
    </row>
    <row r="2" spans="1:14" s="2" customFormat="1" ht="6.75" customHeight="1" x14ac:dyDescent="0.2">
      <c r="A2" s="35"/>
      <c r="B2" s="35"/>
      <c r="C2" s="36"/>
      <c r="D2" s="37"/>
      <c r="E2" s="37"/>
      <c r="F2" s="37"/>
      <c r="G2" s="37"/>
      <c r="H2" s="37"/>
      <c r="I2" s="37"/>
      <c r="J2" s="37"/>
      <c r="K2" s="37"/>
    </row>
    <row r="3" spans="1:14" s="2" customFormat="1" ht="12" customHeight="1" x14ac:dyDescent="0.2">
      <c r="A3" s="60" t="s">
        <v>11</v>
      </c>
      <c r="B3" s="21"/>
      <c r="C3" s="21"/>
      <c r="D3" s="21"/>
      <c r="E3" s="21"/>
      <c r="F3" s="38" t="s">
        <v>31</v>
      </c>
      <c r="G3" s="39"/>
      <c r="H3" s="39"/>
      <c r="I3" s="39"/>
      <c r="J3" s="39"/>
      <c r="K3" s="39"/>
    </row>
    <row r="4" spans="1:14" s="2" customFormat="1" ht="12" customHeight="1" x14ac:dyDescent="0.2">
      <c r="A4" s="61"/>
      <c r="B4" s="22">
        <v>2003</v>
      </c>
      <c r="C4" s="23">
        <v>2004</v>
      </c>
      <c r="D4" s="22">
        <v>2005</v>
      </c>
      <c r="E4" s="22">
        <v>2006</v>
      </c>
      <c r="F4" s="40" t="s">
        <v>24</v>
      </c>
      <c r="G4" s="40">
        <v>2008</v>
      </c>
      <c r="H4" s="41">
        <v>2009</v>
      </c>
      <c r="I4" s="41">
        <v>2010</v>
      </c>
      <c r="J4" s="41">
        <v>2011</v>
      </c>
      <c r="K4" s="41" t="s">
        <v>40</v>
      </c>
    </row>
    <row r="5" spans="1:14" s="2" customFormat="1" ht="9.9499999999999993" customHeight="1" x14ac:dyDescent="0.2">
      <c r="A5" s="51" t="s">
        <v>15</v>
      </c>
      <c r="B5" s="24"/>
      <c r="C5" s="25"/>
      <c r="D5" s="24"/>
      <c r="E5" s="24"/>
      <c r="F5" s="24"/>
      <c r="G5" s="24"/>
      <c r="H5" s="24"/>
      <c r="I5" s="24"/>
      <c r="J5" s="24"/>
      <c r="K5" s="24"/>
      <c r="L5" s="6"/>
      <c r="M5" s="6"/>
      <c r="N5" s="6"/>
    </row>
    <row r="6" spans="1:14" s="2" customFormat="1" ht="11.1" customHeight="1" x14ac:dyDescent="0.2">
      <c r="A6" s="55" t="s">
        <v>12</v>
      </c>
      <c r="B6" s="26">
        <f t="shared" ref="B6:K6" si="0">SUM(B7:B20)</f>
        <v>13757.742078630001</v>
      </c>
      <c r="C6" s="26">
        <f t="shared" si="0"/>
        <v>14714.29004973</v>
      </c>
      <c r="D6" s="26">
        <f t="shared" si="0"/>
        <v>15047.267572326</v>
      </c>
      <c r="E6" s="26">
        <f t="shared" si="0"/>
        <v>15065.73846959</v>
      </c>
      <c r="F6" s="26">
        <f t="shared" si="0"/>
        <v>15503.261932915999</v>
      </c>
      <c r="G6" s="26">
        <f t="shared" si="0"/>
        <v>15582.738064079</v>
      </c>
      <c r="H6" s="26">
        <f t="shared" si="0"/>
        <v>15917.803202835001</v>
      </c>
      <c r="I6" s="26">
        <f t="shared" si="0"/>
        <v>15996.872029391998</v>
      </c>
      <c r="J6" s="26">
        <f t="shared" si="0"/>
        <v>16140.345068017999</v>
      </c>
      <c r="K6" s="26">
        <f t="shared" si="0"/>
        <v>16673.563828684</v>
      </c>
      <c r="L6" s="6"/>
      <c r="M6" s="6"/>
      <c r="N6" s="6"/>
    </row>
    <row r="7" spans="1:14" s="2" customFormat="1" ht="11.45" customHeight="1" x14ac:dyDescent="0.2">
      <c r="A7" s="56" t="s">
        <v>0</v>
      </c>
      <c r="B7" s="27">
        <v>4904.2</v>
      </c>
      <c r="C7" s="27">
        <v>5412.5</v>
      </c>
      <c r="D7" s="27">
        <v>5320.5</v>
      </c>
      <c r="E7" s="27">
        <v>5360.8</v>
      </c>
      <c r="F7" s="27">
        <v>5557</v>
      </c>
      <c r="G7" s="27">
        <v>5327.6</v>
      </c>
      <c r="H7" s="27">
        <v>5394.4</v>
      </c>
      <c r="I7" s="27">
        <v>5418.9</v>
      </c>
      <c r="J7" s="27">
        <v>5260</v>
      </c>
      <c r="K7" s="27">
        <v>5370</v>
      </c>
      <c r="L7" s="13"/>
      <c r="M7" s="13"/>
      <c r="N7" s="20"/>
    </row>
    <row r="8" spans="1:14" s="2" customFormat="1" ht="11.45" customHeight="1" x14ac:dyDescent="0.2">
      <c r="A8" s="56" t="s">
        <v>5</v>
      </c>
      <c r="B8" s="27">
        <v>620</v>
      </c>
      <c r="C8" s="27">
        <v>752</v>
      </c>
      <c r="D8" s="27">
        <v>755</v>
      </c>
      <c r="E8" s="27">
        <v>889</v>
      </c>
      <c r="F8" s="27">
        <v>946</v>
      </c>
      <c r="G8" s="27">
        <v>1090</v>
      </c>
      <c r="H8" s="27">
        <v>1070</v>
      </c>
      <c r="I8" s="27">
        <v>1200</v>
      </c>
      <c r="J8" s="27">
        <v>1310</v>
      </c>
      <c r="K8" s="27">
        <v>1500</v>
      </c>
      <c r="L8" s="13"/>
      <c r="M8" s="13"/>
      <c r="N8" s="20"/>
    </row>
    <row r="9" spans="1:14" s="2" customFormat="1" ht="11.45" customHeight="1" x14ac:dyDescent="0.2">
      <c r="A9" s="58" t="s">
        <v>1</v>
      </c>
      <c r="B9" s="28">
        <v>842.60507863000021</v>
      </c>
      <c r="C9" s="28">
        <v>1035.5740497300001</v>
      </c>
      <c r="D9" s="28">
        <v>1009.8985723259998</v>
      </c>
      <c r="E9" s="28">
        <v>1048.47246359</v>
      </c>
      <c r="F9" s="28">
        <v>1190.2736039159993</v>
      </c>
      <c r="G9" s="28">
        <v>1267.8665800789997</v>
      </c>
      <c r="H9" s="28">
        <v>1276.2492028349998</v>
      </c>
      <c r="I9" s="28">
        <v>1247.184029392</v>
      </c>
      <c r="J9" s="28">
        <v>1235.3450680179997</v>
      </c>
      <c r="K9" s="28">
        <v>1298.5638286840006</v>
      </c>
      <c r="L9" s="13"/>
      <c r="M9" s="13"/>
      <c r="N9" s="20"/>
    </row>
    <row r="10" spans="1:14" s="2" customFormat="1" ht="11.45" customHeight="1" x14ac:dyDescent="0.2">
      <c r="A10" s="56" t="s">
        <v>39</v>
      </c>
      <c r="B10" s="27">
        <v>1120</v>
      </c>
      <c r="C10" s="27">
        <v>1160</v>
      </c>
      <c r="D10" s="27">
        <v>1140</v>
      </c>
      <c r="E10" s="27">
        <v>1200</v>
      </c>
      <c r="F10" s="27">
        <v>1170</v>
      </c>
      <c r="G10" s="27">
        <v>1310</v>
      </c>
      <c r="H10" s="27">
        <v>1180</v>
      </c>
      <c r="I10" s="27">
        <v>1110</v>
      </c>
      <c r="J10" s="27">
        <v>1110</v>
      </c>
      <c r="K10" s="27">
        <v>1150</v>
      </c>
      <c r="L10" s="13"/>
      <c r="M10" s="13"/>
      <c r="N10" s="20"/>
    </row>
    <row r="11" spans="1:14" s="2" customFormat="1" ht="11.45" customHeight="1" x14ac:dyDescent="0.2">
      <c r="A11" s="56" t="s">
        <v>3</v>
      </c>
      <c r="B11" s="27">
        <v>830</v>
      </c>
      <c r="C11" s="27">
        <v>854.1</v>
      </c>
      <c r="D11" s="27">
        <v>927</v>
      </c>
      <c r="E11" s="27">
        <v>858.8</v>
      </c>
      <c r="F11" s="27">
        <v>870</v>
      </c>
      <c r="G11" s="27">
        <v>886</v>
      </c>
      <c r="H11" s="27">
        <v>854</v>
      </c>
      <c r="I11" s="27">
        <v>870</v>
      </c>
      <c r="J11" s="27">
        <v>958</v>
      </c>
      <c r="K11" s="27">
        <v>970</v>
      </c>
      <c r="L11" s="13"/>
      <c r="M11" s="13"/>
      <c r="N11" s="20"/>
    </row>
    <row r="12" spans="1:14" s="2" customFormat="1" ht="11.45" customHeight="1" x14ac:dyDescent="0.2">
      <c r="A12" s="56" t="s">
        <v>4</v>
      </c>
      <c r="B12" s="27">
        <v>675</v>
      </c>
      <c r="C12" s="27">
        <v>675</v>
      </c>
      <c r="D12" s="27">
        <v>700</v>
      </c>
      <c r="E12" s="27">
        <v>725</v>
      </c>
      <c r="F12" s="27">
        <v>740</v>
      </c>
      <c r="G12" s="27">
        <v>750</v>
      </c>
      <c r="H12" s="27">
        <v>676</v>
      </c>
      <c r="I12" s="27">
        <v>703</v>
      </c>
      <c r="J12" s="27">
        <v>713</v>
      </c>
      <c r="K12" s="27">
        <v>720</v>
      </c>
      <c r="L12" s="13"/>
      <c r="M12" s="13"/>
      <c r="N12" s="20"/>
    </row>
    <row r="13" spans="1:14" s="2" customFormat="1" ht="11.45" customHeight="1" x14ac:dyDescent="0.2">
      <c r="A13" s="56" t="s">
        <v>9</v>
      </c>
      <c r="B13" s="27">
        <v>349</v>
      </c>
      <c r="C13" s="27">
        <v>426.9</v>
      </c>
      <c r="D13" s="27">
        <v>436</v>
      </c>
      <c r="E13" s="27">
        <v>474</v>
      </c>
      <c r="F13" s="27">
        <v>509</v>
      </c>
      <c r="G13" s="27">
        <v>555</v>
      </c>
      <c r="H13" s="27">
        <v>697</v>
      </c>
      <c r="I13" s="27">
        <v>690</v>
      </c>
      <c r="J13" s="27">
        <v>668</v>
      </c>
      <c r="K13" s="27">
        <v>675</v>
      </c>
      <c r="L13" s="13"/>
      <c r="M13" s="13"/>
      <c r="N13" s="20"/>
    </row>
    <row r="14" spans="1:14" s="2" customFormat="1" ht="11.45" customHeight="1" x14ac:dyDescent="0.2">
      <c r="A14" s="56" t="s">
        <v>28</v>
      </c>
      <c r="B14" s="29">
        <v>59.8</v>
      </c>
      <c r="C14" s="27">
        <v>73.3</v>
      </c>
      <c r="D14" s="29">
        <v>106</v>
      </c>
      <c r="E14" s="29">
        <v>144.285</v>
      </c>
      <c r="F14" s="27">
        <v>148.09899999999999</v>
      </c>
      <c r="G14" s="27">
        <v>233.74199999999999</v>
      </c>
      <c r="H14" s="27">
        <v>309.75099999999998</v>
      </c>
      <c r="I14" s="27">
        <v>380</v>
      </c>
      <c r="J14" s="27">
        <v>520</v>
      </c>
      <c r="K14" s="27">
        <v>580</v>
      </c>
      <c r="L14" s="13"/>
      <c r="M14" s="13"/>
      <c r="N14" s="20"/>
    </row>
    <row r="15" spans="1:14" s="2" customFormat="1" ht="11.45" customHeight="1" x14ac:dyDescent="0.2">
      <c r="A15" s="56" t="s">
        <v>6</v>
      </c>
      <c r="B15" s="27">
        <v>557.08199999999999</v>
      </c>
      <c r="C15" s="27">
        <v>566.49099999999999</v>
      </c>
      <c r="D15" s="27">
        <v>566.5</v>
      </c>
      <c r="E15" s="27">
        <v>603.29499999999996</v>
      </c>
      <c r="F15" s="27">
        <v>596.24900000000002</v>
      </c>
      <c r="G15" s="27">
        <v>606.99900000000002</v>
      </c>
      <c r="H15" s="27">
        <v>494.5</v>
      </c>
      <c r="I15" s="27">
        <v>525</v>
      </c>
      <c r="J15" s="27">
        <v>566</v>
      </c>
      <c r="K15" s="27">
        <v>530</v>
      </c>
      <c r="L15" s="13"/>
      <c r="M15" s="13"/>
      <c r="N15" s="20"/>
    </row>
    <row r="16" spans="1:14" s="2" customFormat="1" ht="11.45" customHeight="1" x14ac:dyDescent="0.2">
      <c r="A16" s="56" t="s">
        <v>8</v>
      </c>
      <c r="B16" s="27">
        <v>355.65300000000002</v>
      </c>
      <c r="C16" s="27">
        <v>405.54</v>
      </c>
      <c r="D16" s="27">
        <v>425</v>
      </c>
      <c r="E16" s="27">
        <v>327.536</v>
      </c>
      <c r="F16" s="27">
        <v>335.50200000000001</v>
      </c>
      <c r="G16" s="27">
        <v>268.61900000000003</v>
      </c>
      <c r="H16" s="27">
        <v>227.74799999999999</v>
      </c>
      <c r="I16" s="27">
        <v>270.13600000000002</v>
      </c>
      <c r="J16" s="27">
        <v>443</v>
      </c>
      <c r="K16" s="27">
        <v>500</v>
      </c>
      <c r="L16" s="13"/>
      <c r="M16" s="13"/>
      <c r="N16" s="20"/>
    </row>
    <row r="17" spans="1:14" s="2" customFormat="1" ht="11.45" customHeight="1" x14ac:dyDescent="0.2">
      <c r="A17" s="56" t="s">
        <v>2</v>
      </c>
      <c r="B17" s="27">
        <v>1005.831</v>
      </c>
      <c r="C17" s="27">
        <v>840.31799999999998</v>
      </c>
      <c r="D17" s="27">
        <v>1065</v>
      </c>
      <c r="E17" s="27">
        <v>818</v>
      </c>
      <c r="F17" s="27">
        <v>796.9</v>
      </c>
      <c r="G17" s="27">
        <v>632.6</v>
      </c>
      <c r="H17" s="27">
        <v>998.53</v>
      </c>
      <c r="I17" s="27">
        <v>872.3</v>
      </c>
      <c r="J17" s="27">
        <v>543</v>
      </c>
      <c r="K17" s="27">
        <v>430</v>
      </c>
      <c r="L17" s="13"/>
      <c r="M17" s="13"/>
      <c r="N17" s="20"/>
    </row>
    <row r="18" spans="1:14" s="2" customFormat="1" ht="11.45" customHeight="1" x14ac:dyDescent="0.2">
      <c r="A18" s="56" t="s">
        <v>7</v>
      </c>
      <c r="B18" s="27">
        <v>495</v>
      </c>
      <c r="C18" s="27">
        <v>531</v>
      </c>
      <c r="D18" s="27">
        <v>523</v>
      </c>
      <c r="E18" s="27">
        <v>497</v>
      </c>
      <c r="F18" s="27">
        <v>452</v>
      </c>
      <c r="G18" s="27">
        <v>429</v>
      </c>
      <c r="H18" s="27">
        <v>439</v>
      </c>
      <c r="I18" s="27">
        <v>425.4</v>
      </c>
      <c r="J18" s="27">
        <v>427</v>
      </c>
      <c r="K18" s="27">
        <v>430</v>
      </c>
      <c r="L18" s="13"/>
      <c r="M18" s="13"/>
      <c r="N18" s="20"/>
    </row>
    <row r="19" spans="1:14" s="2" customFormat="1" ht="11.45" customHeight="1" x14ac:dyDescent="0.2">
      <c r="A19" s="56" t="s">
        <v>43</v>
      </c>
      <c r="B19" s="29">
        <v>485</v>
      </c>
      <c r="C19" s="27">
        <v>461</v>
      </c>
      <c r="D19" s="29">
        <v>402</v>
      </c>
      <c r="E19" s="29">
        <v>434.1</v>
      </c>
      <c r="F19" s="27">
        <v>406.8</v>
      </c>
      <c r="G19" s="27">
        <v>421.7</v>
      </c>
      <c r="H19" s="27">
        <v>406.1</v>
      </c>
      <c r="I19" s="27">
        <v>380</v>
      </c>
      <c r="J19" s="27">
        <v>417</v>
      </c>
      <c r="K19" s="27">
        <v>420</v>
      </c>
      <c r="L19" s="13"/>
      <c r="M19" s="13"/>
      <c r="N19" s="20"/>
    </row>
    <row r="20" spans="1:14" s="2" customFormat="1" ht="11.45" customHeight="1" x14ac:dyDescent="0.2">
      <c r="A20" s="56" t="s">
        <v>10</v>
      </c>
      <c r="B20" s="29">
        <v>1458.5710000000001</v>
      </c>
      <c r="C20" s="29">
        <v>1520.5670000000002</v>
      </c>
      <c r="D20" s="29">
        <v>1671.3690000000006</v>
      </c>
      <c r="E20" s="29">
        <v>1685.450006</v>
      </c>
      <c r="F20" s="27">
        <v>1785.4383290000001</v>
      </c>
      <c r="G20" s="27">
        <v>1803.6114839999993</v>
      </c>
      <c r="H20" s="27">
        <v>1894.5249999999999</v>
      </c>
      <c r="I20" s="27">
        <v>1904.952</v>
      </c>
      <c r="J20" s="27">
        <v>1970</v>
      </c>
      <c r="K20" s="27">
        <v>2100</v>
      </c>
      <c r="L20" s="13"/>
      <c r="M20" s="13"/>
      <c r="N20" s="20"/>
    </row>
    <row r="21" spans="1:14" s="2" customFormat="1" ht="2.1" customHeight="1" x14ac:dyDescent="0.2">
      <c r="A21" s="56"/>
      <c r="B21" s="24"/>
      <c r="C21" s="25"/>
      <c r="D21" s="24"/>
      <c r="E21" s="24"/>
      <c r="F21" s="24"/>
      <c r="G21" s="24"/>
      <c r="H21" s="24"/>
      <c r="I21" s="24"/>
      <c r="J21" s="24"/>
      <c r="K21" s="24"/>
      <c r="L21" s="13"/>
      <c r="M21" s="13"/>
      <c r="N21" s="20"/>
    </row>
    <row r="22" spans="1:14" s="2" customFormat="1" ht="9.9499999999999993" customHeight="1" x14ac:dyDescent="0.2">
      <c r="A22" s="54" t="s">
        <v>16</v>
      </c>
      <c r="B22" s="24"/>
      <c r="C22" s="25"/>
      <c r="D22" s="30"/>
      <c r="E22" s="30"/>
      <c r="F22" s="30"/>
      <c r="G22" s="30"/>
      <c r="H22" s="30"/>
      <c r="I22" s="30"/>
      <c r="J22" s="30"/>
      <c r="K22" s="30"/>
      <c r="L22" s="13"/>
      <c r="M22" s="13"/>
      <c r="N22" s="20"/>
    </row>
    <row r="23" spans="1:14" s="2" customFormat="1" ht="11.1" customHeight="1" x14ac:dyDescent="0.2">
      <c r="A23" s="55" t="s">
        <v>12</v>
      </c>
      <c r="B23" s="26">
        <f t="shared" ref="B23:F23" si="1">SUM(B24:B34)</f>
        <v>9537.4402671209991</v>
      </c>
      <c r="C23" s="26">
        <f t="shared" si="1"/>
        <v>9604.074709161001</v>
      </c>
      <c r="D23" s="26">
        <f t="shared" si="1"/>
        <v>9929.3329152229999</v>
      </c>
      <c r="E23" s="26">
        <f t="shared" si="1"/>
        <v>10283.687067997998</v>
      </c>
      <c r="F23" s="26">
        <f t="shared" si="1"/>
        <v>11145.541437825999</v>
      </c>
      <c r="G23" s="26">
        <f>SUM(G24:G34)</f>
        <v>11848.381008021002</v>
      </c>
      <c r="H23" s="26">
        <f>SUM(H24:H34)</f>
        <v>11461.058067432001</v>
      </c>
      <c r="I23" s="26">
        <f>SUM(I24:I34)</f>
        <v>12150.448706499001</v>
      </c>
      <c r="J23" s="26">
        <f>SUM(J24:J34)</f>
        <v>12847.742600211001</v>
      </c>
      <c r="K23" s="26">
        <f>SUM(K24:K34)</f>
        <v>13044.224027916</v>
      </c>
      <c r="L23" s="20"/>
      <c r="M23" s="20"/>
      <c r="N23" s="20"/>
    </row>
    <row r="24" spans="1:14" s="2" customFormat="1" ht="11.45" customHeight="1" x14ac:dyDescent="0.2">
      <c r="A24" s="56" t="s">
        <v>35</v>
      </c>
      <c r="B24" s="27">
        <v>2030</v>
      </c>
      <c r="C24" s="27">
        <v>2390</v>
      </c>
      <c r="D24" s="27">
        <v>2550</v>
      </c>
      <c r="E24" s="27">
        <v>2840</v>
      </c>
      <c r="F24" s="27">
        <v>3040</v>
      </c>
      <c r="G24" s="27">
        <v>3340</v>
      </c>
      <c r="H24" s="27">
        <v>3330</v>
      </c>
      <c r="I24" s="27">
        <v>3700</v>
      </c>
      <c r="J24" s="27">
        <v>4310</v>
      </c>
      <c r="K24" s="27">
        <v>4600</v>
      </c>
      <c r="L24" s="13"/>
      <c r="M24" s="13"/>
      <c r="N24" s="3"/>
    </row>
    <row r="25" spans="1:14" s="2" customFormat="1" ht="11.45" customHeight="1" x14ac:dyDescent="0.2">
      <c r="A25" s="56" t="s">
        <v>3</v>
      </c>
      <c r="B25" s="27">
        <v>1479</v>
      </c>
      <c r="C25" s="27">
        <v>1334</v>
      </c>
      <c r="D25" s="27">
        <v>1367</v>
      </c>
      <c r="E25" s="27">
        <v>1362</v>
      </c>
      <c r="F25" s="27">
        <v>1514</v>
      </c>
      <c r="G25" s="27">
        <v>1519</v>
      </c>
      <c r="H25" s="27">
        <v>1290</v>
      </c>
      <c r="I25" s="27">
        <v>1479</v>
      </c>
      <c r="J25" s="27">
        <v>1515</v>
      </c>
      <c r="K25" s="27">
        <v>1490</v>
      </c>
      <c r="L25" s="13"/>
      <c r="M25" s="13"/>
      <c r="N25" s="3"/>
    </row>
    <row r="26" spans="1:14" s="17" customFormat="1" ht="11.45" customHeight="1" x14ac:dyDescent="0.2">
      <c r="A26" s="55" t="s">
        <v>1</v>
      </c>
      <c r="B26" s="28">
        <v>1373.7922671210001</v>
      </c>
      <c r="C26" s="28">
        <v>1209.0057091610006</v>
      </c>
      <c r="D26" s="28">
        <v>1201.6709152229994</v>
      </c>
      <c r="E26" s="28">
        <v>1203.3640679979999</v>
      </c>
      <c r="F26" s="28">
        <v>1444.3614378260002</v>
      </c>
      <c r="G26" s="28">
        <v>1602.5970080210004</v>
      </c>
      <c r="H26" s="28">
        <v>1512.9310674319997</v>
      </c>
      <c r="I26" s="28">
        <v>1470.4497064990005</v>
      </c>
      <c r="J26" s="28">
        <v>1256.3826002109995</v>
      </c>
      <c r="K26" s="28">
        <v>1281.2240279159998</v>
      </c>
      <c r="L26" s="15"/>
      <c r="M26" s="15"/>
      <c r="N26" s="16"/>
    </row>
    <row r="27" spans="1:14" s="2" customFormat="1" ht="11.45" customHeight="1" x14ac:dyDescent="0.2">
      <c r="A27" s="56" t="s">
        <v>39</v>
      </c>
      <c r="B27" s="27">
        <v>768</v>
      </c>
      <c r="C27" s="27">
        <v>739</v>
      </c>
      <c r="D27" s="27">
        <v>748</v>
      </c>
      <c r="E27" s="27">
        <v>727</v>
      </c>
      <c r="F27" s="27">
        <v>803</v>
      </c>
      <c r="G27" s="27">
        <v>778</v>
      </c>
      <c r="H27" s="27">
        <v>736</v>
      </c>
      <c r="I27" s="27">
        <v>748</v>
      </c>
      <c r="J27" s="27">
        <v>769</v>
      </c>
      <c r="K27" s="27">
        <v>748</v>
      </c>
      <c r="L27" s="13"/>
      <c r="M27" s="13"/>
      <c r="N27" s="3"/>
    </row>
    <row r="28" spans="1:14" s="2" customFormat="1" ht="11.45" customHeight="1" x14ac:dyDescent="0.2">
      <c r="A28" s="56" t="s">
        <v>34</v>
      </c>
      <c r="B28" s="27">
        <v>306.39999999999998</v>
      </c>
      <c r="C28" s="27">
        <v>347.1</v>
      </c>
      <c r="D28" s="27">
        <v>477.2</v>
      </c>
      <c r="E28" s="27">
        <v>535.5</v>
      </c>
      <c r="F28" s="27">
        <v>538.9</v>
      </c>
      <c r="G28" s="27">
        <v>613.6</v>
      </c>
      <c r="H28" s="27">
        <v>695</v>
      </c>
      <c r="I28" s="27">
        <v>700</v>
      </c>
      <c r="J28" s="27">
        <v>710</v>
      </c>
      <c r="K28" s="27">
        <v>690</v>
      </c>
      <c r="L28" s="13"/>
      <c r="M28" s="13"/>
      <c r="N28" s="3"/>
    </row>
    <row r="29" spans="1:14" s="2" customFormat="1" ht="11.45" customHeight="1" x14ac:dyDescent="0.2">
      <c r="A29" s="56" t="s">
        <v>6</v>
      </c>
      <c r="B29" s="27">
        <v>788.06299999999999</v>
      </c>
      <c r="C29" s="27">
        <v>791.37300000000005</v>
      </c>
      <c r="D29" s="27">
        <v>666.654</v>
      </c>
      <c r="E29" s="27">
        <v>637.95600000000002</v>
      </c>
      <c r="F29" s="27">
        <v>630.48500000000001</v>
      </c>
      <c r="G29" s="27">
        <v>750.50199999999995</v>
      </c>
      <c r="H29" s="27">
        <v>698.90099999999995</v>
      </c>
      <c r="I29" s="27">
        <v>648.90499999999997</v>
      </c>
      <c r="J29" s="27">
        <v>611.577</v>
      </c>
      <c r="K29" s="27">
        <v>640</v>
      </c>
      <c r="L29" s="13"/>
      <c r="M29" s="13"/>
      <c r="N29" s="3"/>
    </row>
    <row r="30" spans="1:14" s="2" customFormat="1" ht="11.45" customHeight="1" x14ac:dyDescent="0.2">
      <c r="A30" s="56" t="s">
        <v>8</v>
      </c>
      <c r="B30" s="27">
        <v>413.99099999999999</v>
      </c>
      <c r="C30" s="27">
        <v>426.36</v>
      </c>
      <c r="D30" s="27">
        <v>476.30700000000002</v>
      </c>
      <c r="E30" s="27">
        <v>432.34699999999998</v>
      </c>
      <c r="F30" s="27">
        <v>426.50900000000001</v>
      </c>
      <c r="G30" s="27">
        <v>397.30599999999998</v>
      </c>
      <c r="H30" s="27">
        <v>384.47800000000001</v>
      </c>
      <c r="I30" s="27">
        <v>518.42899999999997</v>
      </c>
      <c r="J30" s="27">
        <v>631.85900000000004</v>
      </c>
      <c r="K30" s="27">
        <v>630</v>
      </c>
      <c r="L30" s="13"/>
      <c r="M30" s="13"/>
      <c r="N30" s="3"/>
    </row>
    <row r="31" spans="1:14" s="2" customFormat="1" ht="11.45" customHeight="1" x14ac:dyDescent="0.2">
      <c r="A31" s="56" t="s">
        <v>25</v>
      </c>
      <c r="B31" s="27">
        <v>145.49</v>
      </c>
      <c r="C31" s="27">
        <v>147.43</v>
      </c>
      <c r="D31" s="27">
        <v>159.50200000000001</v>
      </c>
      <c r="E31" s="27">
        <v>172.74700000000001</v>
      </c>
      <c r="F31" s="27">
        <v>214.053</v>
      </c>
      <c r="G31" s="27">
        <v>383.61900000000003</v>
      </c>
      <c r="H31" s="27">
        <v>430.87900000000002</v>
      </c>
      <c r="I31" s="27">
        <v>411.40899999999999</v>
      </c>
      <c r="J31" s="27">
        <v>427.12900000000002</v>
      </c>
      <c r="K31" s="27">
        <v>430</v>
      </c>
      <c r="L31" s="13"/>
      <c r="M31" s="13"/>
      <c r="N31" s="3"/>
    </row>
    <row r="32" spans="1:14" s="2" customFormat="1" ht="11.45" customHeight="1" x14ac:dyDescent="0.2">
      <c r="A32" s="56" t="s">
        <v>43</v>
      </c>
      <c r="B32" s="27">
        <v>393.5</v>
      </c>
      <c r="C32" s="27">
        <v>361.4</v>
      </c>
      <c r="D32" s="27">
        <v>364.3</v>
      </c>
      <c r="E32" s="27">
        <v>404.6</v>
      </c>
      <c r="F32" s="27">
        <v>445</v>
      </c>
      <c r="G32" s="27">
        <v>446</v>
      </c>
      <c r="H32" s="27">
        <v>442</v>
      </c>
      <c r="I32" s="27">
        <v>459</v>
      </c>
      <c r="J32" s="27">
        <v>495</v>
      </c>
      <c r="K32" s="27">
        <v>420</v>
      </c>
      <c r="L32" s="13"/>
      <c r="M32" s="13"/>
      <c r="N32" s="3"/>
    </row>
    <row r="33" spans="1:14" s="2" customFormat="1" ht="11.45" customHeight="1" x14ac:dyDescent="0.2">
      <c r="A33" s="56" t="s">
        <v>36</v>
      </c>
      <c r="B33" s="27">
        <v>419</v>
      </c>
      <c r="C33" s="27">
        <v>438</v>
      </c>
      <c r="D33" s="27">
        <v>429</v>
      </c>
      <c r="E33" s="27">
        <v>425.75599999999997</v>
      </c>
      <c r="F33" s="27">
        <v>400.89800000000002</v>
      </c>
      <c r="G33" s="27">
        <v>398.15800000000002</v>
      </c>
      <c r="H33" s="27">
        <v>385.67</v>
      </c>
      <c r="I33" s="27">
        <v>342.43400000000003</v>
      </c>
      <c r="J33" s="27">
        <v>340</v>
      </c>
      <c r="K33" s="27">
        <v>345</v>
      </c>
      <c r="L33" s="13"/>
      <c r="M33" s="13"/>
      <c r="N33" s="3"/>
    </row>
    <row r="34" spans="1:14" s="2" customFormat="1" ht="11.1" customHeight="1" x14ac:dyDescent="0.2">
      <c r="A34" s="56" t="s">
        <v>10</v>
      </c>
      <c r="B34" s="27">
        <v>1420.204</v>
      </c>
      <c r="C34" s="27">
        <v>1420.4059999999999</v>
      </c>
      <c r="D34" s="27">
        <v>1489.6990000000001</v>
      </c>
      <c r="E34" s="27">
        <v>1542.4169999999999</v>
      </c>
      <c r="F34" s="27">
        <v>1688.335</v>
      </c>
      <c r="G34" s="27">
        <v>1619.5989999999999</v>
      </c>
      <c r="H34" s="27">
        <v>1555.1990000000001</v>
      </c>
      <c r="I34" s="27">
        <v>1672.8219999999999</v>
      </c>
      <c r="J34" s="27">
        <v>1781.7950000000001</v>
      </c>
      <c r="K34" s="27">
        <v>1770</v>
      </c>
      <c r="L34" s="13"/>
      <c r="M34" s="13"/>
      <c r="N34" s="3"/>
    </row>
    <row r="35" spans="1:14" s="2" customFormat="1" ht="2.1" customHeight="1" x14ac:dyDescent="0.2">
      <c r="A35" s="56"/>
      <c r="B35" s="24"/>
      <c r="C35" s="25"/>
      <c r="D35" s="24"/>
      <c r="E35" s="24"/>
      <c r="F35" s="24"/>
      <c r="G35" s="24"/>
      <c r="H35" s="24"/>
      <c r="I35" s="24"/>
      <c r="J35" s="24"/>
      <c r="K35" s="24"/>
      <c r="L35" s="13"/>
      <c r="M35" s="13"/>
      <c r="N35" s="3"/>
    </row>
    <row r="36" spans="1:14" s="17" customFormat="1" ht="9.9499999999999993" customHeight="1" x14ac:dyDescent="0.2">
      <c r="A36" s="54" t="s">
        <v>17</v>
      </c>
      <c r="B36" s="24"/>
      <c r="C36" s="25"/>
      <c r="D36" s="24"/>
      <c r="E36" s="24"/>
      <c r="F36" s="24"/>
      <c r="G36" s="24"/>
      <c r="H36" s="24"/>
      <c r="I36" s="24"/>
      <c r="J36" s="24"/>
      <c r="K36" s="24"/>
      <c r="L36" s="13"/>
      <c r="M36" s="13"/>
      <c r="N36" s="16"/>
    </row>
    <row r="37" spans="1:14" s="2" customFormat="1" ht="11.1" customHeight="1" x14ac:dyDescent="0.2">
      <c r="A37" s="55" t="s">
        <v>12</v>
      </c>
      <c r="B37" s="28">
        <f>SUM(B38:B51)</f>
        <v>3204.6128821899997</v>
      </c>
      <c r="C37" s="28">
        <f t="shared" ref="C37:K37" si="2">SUM(C38:C51)</f>
        <v>3202.7267779379999</v>
      </c>
      <c r="D37" s="28">
        <f t="shared" si="2"/>
        <v>3516.4345052110002</v>
      </c>
      <c r="E37" s="28">
        <f t="shared" si="2"/>
        <v>3645.2582860879997</v>
      </c>
      <c r="F37" s="28">
        <f t="shared" si="2"/>
        <v>3713.8137790350002</v>
      </c>
      <c r="G37" s="28">
        <f t="shared" si="2"/>
        <v>3884.7232702719994</v>
      </c>
      <c r="H37" s="28">
        <f t="shared" si="2"/>
        <v>3869.9631129099998</v>
      </c>
      <c r="I37" s="28">
        <f t="shared" si="2"/>
        <v>4161.0816057940001</v>
      </c>
      <c r="J37" s="28">
        <f t="shared" si="2"/>
        <v>4701.9360823850002</v>
      </c>
      <c r="K37" s="28">
        <f t="shared" si="2"/>
        <v>5210.1791974759999</v>
      </c>
      <c r="L37" s="13"/>
      <c r="M37" s="13"/>
      <c r="N37" s="3"/>
    </row>
    <row r="38" spans="1:14" s="2" customFormat="1" ht="11.45" customHeight="1" x14ac:dyDescent="0.2">
      <c r="A38" s="56" t="s">
        <v>5</v>
      </c>
      <c r="B38" s="29">
        <v>955</v>
      </c>
      <c r="C38" s="29">
        <v>998</v>
      </c>
      <c r="D38" s="29">
        <v>1140</v>
      </c>
      <c r="E38" s="29">
        <v>1330</v>
      </c>
      <c r="F38" s="27">
        <v>1410</v>
      </c>
      <c r="G38" s="27">
        <v>1500</v>
      </c>
      <c r="H38" s="27">
        <v>1600</v>
      </c>
      <c r="I38" s="27">
        <v>1850</v>
      </c>
      <c r="J38" s="27">
        <v>2350</v>
      </c>
      <c r="K38" s="27">
        <v>2600</v>
      </c>
      <c r="L38" s="13"/>
      <c r="M38" s="13"/>
      <c r="N38" s="3"/>
    </row>
    <row r="39" spans="1:14" s="2" customFormat="1" ht="11.45" customHeight="1" x14ac:dyDescent="0.2">
      <c r="A39" s="56" t="s">
        <v>3</v>
      </c>
      <c r="B39" s="27">
        <v>688</v>
      </c>
      <c r="C39" s="27">
        <v>674</v>
      </c>
      <c r="D39" s="27">
        <v>767</v>
      </c>
      <c r="E39" s="27">
        <v>686</v>
      </c>
      <c r="F39" s="27">
        <v>641</v>
      </c>
      <c r="G39" s="27">
        <v>645</v>
      </c>
      <c r="H39" s="27">
        <v>566</v>
      </c>
      <c r="I39" s="27">
        <v>625</v>
      </c>
      <c r="J39" s="27">
        <v>621</v>
      </c>
      <c r="K39" s="27">
        <v>630</v>
      </c>
      <c r="L39" s="13"/>
      <c r="M39" s="13"/>
      <c r="N39" s="3"/>
    </row>
    <row r="40" spans="1:14" s="2" customFormat="1" ht="11.45" customHeight="1" x14ac:dyDescent="0.2">
      <c r="A40" s="56" t="s">
        <v>39</v>
      </c>
      <c r="B40" s="29">
        <v>460</v>
      </c>
      <c r="C40" s="29">
        <v>445</v>
      </c>
      <c r="D40" s="29">
        <v>437</v>
      </c>
      <c r="E40" s="29">
        <v>429</v>
      </c>
      <c r="F40" s="27">
        <v>444</v>
      </c>
      <c r="G40" s="27">
        <v>410</v>
      </c>
      <c r="H40" s="27">
        <v>406</v>
      </c>
      <c r="I40" s="27">
        <v>369</v>
      </c>
      <c r="J40" s="27">
        <v>342</v>
      </c>
      <c r="K40" s="27">
        <v>345</v>
      </c>
      <c r="L40" s="13"/>
      <c r="M40" s="13"/>
      <c r="N40" s="3"/>
    </row>
    <row r="41" spans="1:14" s="2" customFormat="1" ht="11.45" customHeight="1" x14ac:dyDescent="0.2">
      <c r="A41" s="55" t="s">
        <v>1</v>
      </c>
      <c r="B41" s="31">
        <v>309.16388219000009</v>
      </c>
      <c r="C41" s="31">
        <v>306.21077793799992</v>
      </c>
      <c r="D41" s="31">
        <v>319.36750521099987</v>
      </c>
      <c r="E41" s="31">
        <v>313.33228608799999</v>
      </c>
      <c r="F41" s="28">
        <v>329.16477903500015</v>
      </c>
      <c r="G41" s="28">
        <v>345.10927027199989</v>
      </c>
      <c r="H41" s="28">
        <v>302.45911290999993</v>
      </c>
      <c r="I41" s="28">
        <v>261.989605794</v>
      </c>
      <c r="J41" s="28">
        <v>230.19908238499994</v>
      </c>
      <c r="K41" s="28">
        <v>249.17919747600004</v>
      </c>
      <c r="L41" s="13"/>
      <c r="M41" s="13"/>
      <c r="N41" s="3"/>
    </row>
    <row r="42" spans="1:14" s="2" customFormat="1" ht="11.45" customHeight="1" x14ac:dyDescent="0.2">
      <c r="A42" s="56" t="s">
        <v>8</v>
      </c>
      <c r="B42" s="29">
        <v>139.34800000000001</v>
      </c>
      <c r="C42" s="29">
        <v>118.48399999999999</v>
      </c>
      <c r="D42" s="29">
        <v>134.38800000000001</v>
      </c>
      <c r="E42" s="29">
        <v>120.45</v>
      </c>
      <c r="F42" s="27">
        <v>120</v>
      </c>
      <c r="G42" s="27">
        <v>100.72499999999999</v>
      </c>
      <c r="H42" s="27">
        <v>143.83799999999999</v>
      </c>
      <c r="I42" s="27">
        <v>192.06200000000001</v>
      </c>
      <c r="J42" s="27">
        <v>220</v>
      </c>
      <c r="K42" s="27">
        <v>245</v>
      </c>
      <c r="L42" s="13"/>
      <c r="M42" s="13"/>
      <c r="N42" s="3"/>
    </row>
    <row r="43" spans="1:14" s="2" customFormat="1" ht="11.45" customHeight="1" x14ac:dyDescent="0.2">
      <c r="A43" s="56" t="s">
        <v>34</v>
      </c>
      <c r="B43" s="29">
        <v>44</v>
      </c>
      <c r="C43" s="29">
        <v>51.3</v>
      </c>
      <c r="D43" s="29">
        <v>60.4</v>
      </c>
      <c r="E43" s="29">
        <v>69.2</v>
      </c>
      <c r="F43" s="27">
        <v>77.5</v>
      </c>
      <c r="G43" s="27">
        <v>87.3</v>
      </c>
      <c r="H43" s="27">
        <v>92</v>
      </c>
      <c r="I43" s="27">
        <v>97</v>
      </c>
      <c r="J43" s="27">
        <v>115</v>
      </c>
      <c r="K43" s="27">
        <v>118</v>
      </c>
      <c r="L43" s="13"/>
      <c r="M43" s="13"/>
      <c r="N43" s="3"/>
    </row>
    <row r="44" spans="1:14" s="2" customFormat="1" ht="11.45" customHeight="1" x14ac:dyDescent="0.2">
      <c r="A44" s="56" t="s">
        <v>25</v>
      </c>
      <c r="B44" s="29">
        <v>9.74</v>
      </c>
      <c r="C44" s="29">
        <v>10.266999999999999</v>
      </c>
      <c r="D44" s="29">
        <v>11.231</v>
      </c>
      <c r="E44" s="29">
        <v>11.955</v>
      </c>
      <c r="F44" s="27">
        <v>22.797999999999998</v>
      </c>
      <c r="G44" s="27">
        <v>81.602000000000004</v>
      </c>
      <c r="H44" s="27">
        <v>84.537999999999997</v>
      </c>
      <c r="I44" s="27">
        <v>72.802999999999997</v>
      </c>
      <c r="J44" s="27">
        <v>100.051</v>
      </c>
      <c r="K44" s="27">
        <v>110</v>
      </c>
      <c r="L44" s="13"/>
      <c r="M44" s="13"/>
      <c r="N44" s="3"/>
    </row>
    <row r="45" spans="1:14" s="2" customFormat="1" ht="11.45" customHeight="1" x14ac:dyDescent="0.2">
      <c r="A45" s="56" t="s">
        <v>4</v>
      </c>
      <c r="B45" s="29">
        <v>24</v>
      </c>
      <c r="C45" s="29">
        <v>23</v>
      </c>
      <c r="D45" s="29">
        <v>36</v>
      </c>
      <c r="E45" s="29">
        <v>36</v>
      </c>
      <c r="F45" s="27">
        <v>50</v>
      </c>
      <c r="G45" s="27">
        <v>60</v>
      </c>
      <c r="H45" s="27">
        <v>70</v>
      </c>
      <c r="I45" s="27">
        <v>97</v>
      </c>
      <c r="J45" s="27">
        <v>105</v>
      </c>
      <c r="K45" s="27">
        <v>105</v>
      </c>
      <c r="L45" s="13"/>
      <c r="M45" s="13"/>
      <c r="N45" s="3"/>
    </row>
    <row r="46" spans="1:14" s="2" customFormat="1" ht="11.45" customHeight="1" x14ac:dyDescent="0.2">
      <c r="A46" s="56" t="s">
        <v>13</v>
      </c>
      <c r="B46" s="29">
        <v>51</v>
      </c>
      <c r="C46" s="29">
        <v>55</v>
      </c>
      <c r="D46" s="29">
        <v>61</v>
      </c>
      <c r="E46" s="29">
        <v>76.8</v>
      </c>
      <c r="F46" s="27">
        <v>62.1</v>
      </c>
      <c r="G46" s="27">
        <v>60</v>
      </c>
      <c r="H46" s="27">
        <v>69</v>
      </c>
      <c r="I46" s="27">
        <v>68</v>
      </c>
      <c r="J46" s="27">
        <v>62</v>
      </c>
      <c r="K46" s="27">
        <v>60</v>
      </c>
      <c r="L46" s="13"/>
      <c r="M46" s="13"/>
      <c r="N46" s="3"/>
    </row>
    <row r="47" spans="1:14" s="2" customFormat="1" ht="11.45" customHeight="1" x14ac:dyDescent="0.2">
      <c r="A47" s="56" t="s">
        <v>7</v>
      </c>
      <c r="B47" s="29">
        <v>110</v>
      </c>
      <c r="C47" s="29">
        <v>110</v>
      </c>
      <c r="D47" s="29">
        <v>115.8</v>
      </c>
      <c r="E47" s="29">
        <v>94</v>
      </c>
      <c r="F47" s="27">
        <v>79.400000000000006</v>
      </c>
      <c r="G47" s="27">
        <v>87.7</v>
      </c>
      <c r="H47" s="27">
        <v>80.400000000000006</v>
      </c>
      <c r="I47" s="27">
        <v>63.8</v>
      </c>
      <c r="J47" s="27">
        <v>60</v>
      </c>
      <c r="K47" s="27">
        <v>60</v>
      </c>
      <c r="L47" s="13"/>
      <c r="M47" s="13"/>
      <c r="N47" s="3"/>
    </row>
    <row r="48" spans="1:14" s="2" customFormat="1" ht="11.45" customHeight="1" x14ac:dyDescent="0.2">
      <c r="A48" s="56" t="s">
        <v>14</v>
      </c>
      <c r="B48" s="29">
        <v>39.941000000000003</v>
      </c>
      <c r="C48" s="29">
        <v>37.484999999999999</v>
      </c>
      <c r="D48" s="29">
        <v>42.158999999999999</v>
      </c>
      <c r="E48" s="29">
        <v>48.273000000000003</v>
      </c>
      <c r="F48" s="27">
        <v>41.856999999999999</v>
      </c>
      <c r="G48" s="27">
        <v>46.44</v>
      </c>
      <c r="H48" s="27">
        <v>49.149000000000001</v>
      </c>
      <c r="I48" s="27">
        <v>49.715000000000003</v>
      </c>
      <c r="J48" s="27">
        <v>55</v>
      </c>
      <c r="K48" s="27">
        <v>55</v>
      </c>
      <c r="L48" s="13"/>
      <c r="M48" s="13"/>
      <c r="N48" s="3"/>
    </row>
    <row r="49" spans="1:14" s="2" customFormat="1" ht="11.45" customHeight="1" x14ac:dyDescent="0.2">
      <c r="A49" s="56" t="s">
        <v>6</v>
      </c>
      <c r="B49" s="29">
        <v>81.263999999999996</v>
      </c>
      <c r="C49" s="29">
        <v>76.73</v>
      </c>
      <c r="D49" s="29">
        <v>79.251999999999995</v>
      </c>
      <c r="E49" s="29">
        <v>81.528999999999996</v>
      </c>
      <c r="F49" s="27">
        <v>75.135000000000005</v>
      </c>
      <c r="G49" s="27">
        <v>98.974000000000004</v>
      </c>
      <c r="H49" s="27">
        <v>68.760999999999996</v>
      </c>
      <c r="I49" s="27">
        <v>64.858999999999995</v>
      </c>
      <c r="J49" s="27">
        <v>59.445</v>
      </c>
      <c r="K49" s="27">
        <v>53</v>
      </c>
      <c r="L49" s="13"/>
      <c r="M49" s="13"/>
      <c r="N49" s="3"/>
    </row>
    <row r="50" spans="1:14" s="2" customFormat="1" ht="11.45" customHeight="1" x14ac:dyDescent="0.2">
      <c r="A50" s="56" t="s">
        <v>36</v>
      </c>
      <c r="B50" s="29">
        <v>50</v>
      </c>
      <c r="C50" s="29">
        <v>65.915000000000006</v>
      </c>
      <c r="D50" s="29">
        <v>63.8</v>
      </c>
      <c r="E50" s="29">
        <v>62</v>
      </c>
      <c r="F50" s="27">
        <v>54.1</v>
      </c>
      <c r="G50" s="27">
        <v>50.2</v>
      </c>
      <c r="H50" s="27">
        <v>43</v>
      </c>
      <c r="I50" s="27">
        <v>45</v>
      </c>
      <c r="J50" s="27">
        <v>45</v>
      </c>
      <c r="K50" s="27">
        <v>50</v>
      </c>
      <c r="L50" s="13"/>
      <c r="M50" s="13"/>
      <c r="N50" s="3"/>
    </row>
    <row r="51" spans="1:14" s="2" customFormat="1" ht="11.45" customHeight="1" x14ac:dyDescent="0.2">
      <c r="A51" s="56" t="s">
        <v>10</v>
      </c>
      <c r="B51" s="29">
        <v>243.15600000000001</v>
      </c>
      <c r="C51" s="29">
        <v>231.33500000000001</v>
      </c>
      <c r="D51" s="29">
        <v>249.03700000000001</v>
      </c>
      <c r="E51" s="29">
        <v>286.71899999999999</v>
      </c>
      <c r="F51" s="27">
        <v>306.75900000000001</v>
      </c>
      <c r="G51" s="27">
        <v>311.673</v>
      </c>
      <c r="H51" s="27">
        <v>294.81799999999998</v>
      </c>
      <c r="I51" s="27">
        <v>304.85300000000001</v>
      </c>
      <c r="J51" s="27">
        <v>337.24099999999999</v>
      </c>
      <c r="K51" s="27">
        <v>530</v>
      </c>
      <c r="L51" s="13"/>
      <c r="M51" s="13"/>
      <c r="N51" s="3"/>
    </row>
    <row r="52" spans="1:14" s="2" customFormat="1" ht="2.1" customHeight="1" x14ac:dyDescent="0.2">
      <c r="A52" s="59"/>
      <c r="B52" s="14"/>
      <c r="C52" s="14"/>
      <c r="D52" s="14"/>
      <c r="E52" s="14"/>
      <c r="F52" s="13"/>
      <c r="G52" s="13"/>
      <c r="H52" s="13"/>
      <c r="I52" s="13"/>
      <c r="J52" s="13"/>
      <c r="K52" s="13"/>
      <c r="L52" s="13"/>
      <c r="M52" s="13"/>
      <c r="N52" s="3"/>
    </row>
    <row r="53" spans="1:14" s="2" customFormat="1" ht="5.0999999999999996" customHeight="1" x14ac:dyDescent="0.2">
      <c r="A53" s="57"/>
      <c r="B53" s="42"/>
      <c r="C53" s="43"/>
      <c r="D53" s="44"/>
      <c r="E53" s="44"/>
      <c r="F53" s="44"/>
      <c r="G53" s="44"/>
      <c r="H53" s="44"/>
      <c r="I53" s="44"/>
      <c r="J53" s="44"/>
      <c r="K53" s="44"/>
      <c r="L53" s="13"/>
      <c r="M53" s="13"/>
    </row>
    <row r="54" spans="1:14" s="2" customFormat="1" ht="12" customHeight="1" x14ac:dyDescent="0.2">
      <c r="A54" s="5"/>
      <c r="B54" s="5"/>
      <c r="C54" s="6"/>
      <c r="D54" s="11"/>
      <c r="E54" s="11"/>
      <c r="I54" s="18"/>
      <c r="J54" s="18"/>
      <c r="K54" s="18" t="s">
        <v>21</v>
      </c>
      <c r="L54" s="13"/>
      <c r="M54" s="13"/>
    </row>
    <row r="55" spans="1:14" x14ac:dyDescent="0.2">
      <c r="A55" s="7"/>
      <c r="B55" s="7"/>
      <c r="I55" s="19"/>
      <c r="J55" s="19"/>
      <c r="K55" s="19"/>
    </row>
    <row r="56" spans="1:14" x14ac:dyDescent="0.2">
      <c r="I56" s="19"/>
      <c r="J56" s="19"/>
      <c r="K56" s="19"/>
    </row>
    <row r="57" spans="1:14" x14ac:dyDescent="0.2">
      <c r="I57" s="19"/>
      <c r="J57" s="19"/>
      <c r="K57" s="19"/>
    </row>
    <row r="58" spans="1:14" x14ac:dyDescent="0.2">
      <c r="I58" s="19"/>
      <c r="J58" s="19"/>
      <c r="K58" s="19"/>
    </row>
    <row r="59" spans="1:14" x14ac:dyDescent="0.2">
      <c r="I59" s="19"/>
      <c r="J59" s="19"/>
      <c r="K59" s="19"/>
    </row>
    <row r="60" spans="1:14" x14ac:dyDescent="0.2">
      <c r="I60" s="19"/>
      <c r="J60" s="19"/>
      <c r="K60" s="19"/>
    </row>
  </sheetData>
  <sortState ref="A38:Q50">
    <sortCondition descending="1" ref="K38:K50"/>
  </sortState>
  <mergeCells count="1">
    <mergeCell ref="A3:A4"/>
  </mergeCells>
  <phoneticPr fontId="0" type="noConversion"/>
  <pageMargins left="1.9685039370078741" right="1.9685039370078741" top="0.98425196850393704" bottom="2.9527559055118111" header="0" footer="0"/>
  <pageSetup paperSize="9" orientation="portrait" r:id="rId1"/>
  <headerFooter alignWithMargins="0"/>
  <ignoredErrors>
    <ignoredError sqref="F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showGridLines="0" showZeros="0" zoomScale="120" zoomScaleNormal="120" workbookViewId="0">
      <selection activeCell="R25" sqref="R25"/>
    </sheetView>
  </sheetViews>
  <sheetFormatPr baseColWidth="10" defaultColWidth="9.7109375" defaultRowHeight="9" x14ac:dyDescent="0.2"/>
  <cols>
    <col min="1" max="1" width="12.5703125" style="9" customWidth="1"/>
    <col min="2" max="3" width="7.7109375" style="8" hidden="1" customWidth="1"/>
    <col min="4" max="4" width="8.42578125" style="8" hidden="1" customWidth="1"/>
    <col min="5" max="5" width="7.28515625" style="8" hidden="1" customWidth="1"/>
    <col min="6" max="11" width="7.140625" style="8" customWidth="1"/>
    <col min="12" max="16384" width="9.7109375" style="8"/>
  </cols>
  <sheetData>
    <row r="1" spans="1:11" s="2" customFormat="1" ht="12" customHeight="1" x14ac:dyDescent="0.2">
      <c r="A1" s="1" t="s">
        <v>42</v>
      </c>
    </row>
    <row r="2" spans="1:11" s="2" customFormat="1" ht="5.0999999999999996" customHeight="1" x14ac:dyDescent="0.2">
      <c r="A2" s="1"/>
    </row>
    <row r="3" spans="1:11" s="2" customFormat="1" ht="9.9499999999999993" customHeight="1" x14ac:dyDescent="0.2">
      <c r="A3" s="35"/>
      <c r="B3" s="36"/>
      <c r="C3" s="36"/>
      <c r="D3" s="36"/>
      <c r="E3" s="36"/>
      <c r="F3" s="45"/>
      <c r="G3" s="46"/>
      <c r="H3" s="46"/>
      <c r="I3" s="47"/>
      <c r="J3" s="47"/>
      <c r="K3" s="47" t="s">
        <v>22</v>
      </c>
    </row>
    <row r="4" spans="1:11" s="2" customFormat="1" ht="11.1" customHeight="1" x14ac:dyDescent="0.2">
      <c r="A4" s="60" t="s">
        <v>11</v>
      </c>
      <c r="B4" s="21"/>
      <c r="C4" s="21"/>
      <c r="D4" s="21"/>
      <c r="E4" s="21"/>
      <c r="F4" s="38" t="s">
        <v>32</v>
      </c>
      <c r="G4" s="39"/>
      <c r="H4" s="39"/>
      <c r="I4" s="39"/>
      <c r="J4" s="39"/>
      <c r="K4" s="39"/>
    </row>
    <row r="5" spans="1:11" s="2" customFormat="1" ht="11.1" customHeight="1" x14ac:dyDescent="0.2">
      <c r="A5" s="61"/>
      <c r="B5" s="33">
        <v>2003</v>
      </c>
      <c r="C5" s="33">
        <v>2004</v>
      </c>
      <c r="D5" s="33">
        <v>2005</v>
      </c>
      <c r="E5" s="33">
        <v>2006</v>
      </c>
      <c r="F5" s="48">
        <v>2007</v>
      </c>
      <c r="G5" s="49">
        <v>2008</v>
      </c>
      <c r="H5" s="49">
        <v>2009</v>
      </c>
      <c r="I5" s="49">
        <v>2010</v>
      </c>
      <c r="J5" s="49">
        <v>2011</v>
      </c>
      <c r="K5" s="49" t="s">
        <v>40</v>
      </c>
    </row>
    <row r="6" spans="1:11" s="2" customFormat="1" ht="11.1" customHeight="1" x14ac:dyDescent="0.2">
      <c r="A6" s="51" t="s">
        <v>30</v>
      </c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1:11" s="2" customFormat="1" ht="11.1" customHeight="1" x14ac:dyDescent="0.2">
      <c r="A7" s="52" t="s">
        <v>12</v>
      </c>
      <c r="B7" s="28">
        <f t="shared" ref="B7:F7" si="0">SUM(B8:B19)</f>
        <v>260686.17884000001</v>
      </c>
      <c r="C7" s="28">
        <f t="shared" si="0"/>
        <v>278110.363518</v>
      </c>
      <c r="D7" s="28">
        <f t="shared" si="0"/>
        <v>304585.58621099999</v>
      </c>
      <c r="E7" s="28">
        <f t="shared" si="0"/>
        <v>296136.54718600004</v>
      </c>
      <c r="F7" s="28">
        <f t="shared" si="0"/>
        <v>302619.91568899999</v>
      </c>
      <c r="G7" s="28">
        <f>SUM(G8:G19)</f>
        <v>257059.06593500002</v>
      </c>
      <c r="H7" s="28">
        <f>SUM(H8:H19)</f>
        <v>263979.62719100004</v>
      </c>
      <c r="I7" s="28">
        <f>SUM(I8:I19)</f>
        <v>265360.81344200001</v>
      </c>
      <c r="J7" s="28">
        <f>SUM(J8:J19)</f>
        <v>244091.790966</v>
      </c>
      <c r="K7" s="28">
        <f>SUM(K8:K19)</f>
        <v>225064.85450700001</v>
      </c>
    </row>
    <row r="8" spans="1:11" s="2" customFormat="1" ht="11.45" customHeight="1" x14ac:dyDescent="0.2">
      <c r="A8" s="53" t="s">
        <v>5</v>
      </c>
      <c r="B8" s="27">
        <v>102000</v>
      </c>
      <c r="C8" s="27">
        <v>118000</v>
      </c>
      <c r="D8" s="27">
        <v>126000</v>
      </c>
      <c r="E8" s="27">
        <v>126000</v>
      </c>
      <c r="F8" s="27">
        <v>146000</v>
      </c>
      <c r="G8" s="27">
        <v>110000</v>
      </c>
      <c r="H8" s="27">
        <v>115000</v>
      </c>
      <c r="I8" s="27">
        <v>120000</v>
      </c>
      <c r="J8" s="27">
        <v>120000</v>
      </c>
      <c r="K8" s="27">
        <v>100000</v>
      </c>
    </row>
    <row r="9" spans="1:11" s="2" customFormat="1" ht="11.45" customHeight="1" x14ac:dyDescent="0.2">
      <c r="A9" s="53" t="s">
        <v>2</v>
      </c>
      <c r="B9" s="27">
        <v>71694</v>
      </c>
      <c r="C9" s="27">
        <v>65772</v>
      </c>
      <c r="D9" s="27">
        <v>78404</v>
      </c>
      <c r="E9" s="27">
        <v>80933</v>
      </c>
      <c r="F9" s="27">
        <v>66137</v>
      </c>
      <c r="G9" s="27">
        <v>53228</v>
      </c>
      <c r="H9" s="27">
        <v>55000</v>
      </c>
      <c r="I9" s="27">
        <v>56000</v>
      </c>
      <c r="J9" s="27">
        <v>42000</v>
      </c>
      <c r="K9" s="27">
        <v>41000</v>
      </c>
    </row>
    <row r="10" spans="1:11" s="17" customFormat="1" ht="11.45" customHeight="1" x14ac:dyDescent="0.2">
      <c r="A10" s="52" t="s">
        <v>1</v>
      </c>
      <c r="B10" s="28">
        <v>40202.178839999993</v>
      </c>
      <c r="C10" s="28">
        <v>41613.363517999998</v>
      </c>
      <c r="D10" s="28">
        <v>42144.586210999994</v>
      </c>
      <c r="E10" s="28">
        <v>38469.547186000011</v>
      </c>
      <c r="F10" s="28">
        <v>39018.915689000001</v>
      </c>
      <c r="G10" s="28">
        <v>39037.065935000006</v>
      </c>
      <c r="H10" s="28">
        <v>37502.627191</v>
      </c>
      <c r="I10" s="28">
        <v>33847.813441999999</v>
      </c>
      <c r="J10" s="28">
        <v>28881.790965999997</v>
      </c>
      <c r="K10" s="28">
        <v>26104.854506999996</v>
      </c>
    </row>
    <row r="11" spans="1:11" s="2" customFormat="1" ht="11.45" customHeight="1" x14ac:dyDescent="0.2">
      <c r="A11" s="53" t="s">
        <v>25</v>
      </c>
      <c r="B11" s="27">
        <v>16755</v>
      </c>
      <c r="C11" s="27">
        <v>17569</v>
      </c>
      <c r="D11" s="27">
        <v>18640</v>
      </c>
      <c r="E11" s="27">
        <v>17669</v>
      </c>
      <c r="F11" s="27">
        <v>15972</v>
      </c>
      <c r="G11" s="27">
        <v>17318</v>
      </c>
      <c r="H11" s="27">
        <v>19575</v>
      </c>
      <c r="I11" s="27">
        <v>20190</v>
      </c>
      <c r="J11" s="27">
        <v>20300</v>
      </c>
      <c r="K11" s="27">
        <v>20000</v>
      </c>
    </row>
    <row r="12" spans="1:11" s="2" customFormat="1" ht="11.45" customHeight="1" x14ac:dyDescent="0.2">
      <c r="A12" s="53" t="s">
        <v>26</v>
      </c>
      <c r="B12" s="27">
        <v>12217</v>
      </c>
      <c r="C12" s="27">
        <v>12202</v>
      </c>
      <c r="D12" s="27">
        <v>11739</v>
      </c>
      <c r="E12" s="27">
        <v>8528</v>
      </c>
      <c r="F12" s="27">
        <v>11835</v>
      </c>
      <c r="G12" s="27">
        <v>11000</v>
      </c>
      <c r="H12" s="27">
        <v>10000</v>
      </c>
      <c r="I12" s="27">
        <v>11000</v>
      </c>
      <c r="J12" s="27">
        <v>11000</v>
      </c>
      <c r="K12" s="27">
        <v>11500</v>
      </c>
    </row>
    <row r="13" spans="1:11" s="2" customFormat="1" ht="11.45" customHeight="1" x14ac:dyDescent="0.2">
      <c r="A13" s="53" t="s">
        <v>3</v>
      </c>
      <c r="B13" s="27">
        <v>3864</v>
      </c>
      <c r="C13" s="27">
        <v>1196</v>
      </c>
      <c r="D13" s="27">
        <v>2819</v>
      </c>
      <c r="E13" s="27">
        <v>1478</v>
      </c>
      <c r="F13" s="27">
        <v>2071</v>
      </c>
      <c r="G13" s="27">
        <v>1783</v>
      </c>
      <c r="H13" s="27">
        <v>5630</v>
      </c>
      <c r="I13" s="27">
        <v>7000</v>
      </c>
      <c r="J13" s="27">
        <v>6500</v>
      </c>
      <c r="K13" s="27">
        <v>6000</v>
      </c>
    </row>
    <row r="14" spans="1:11" s="2" customFormat="1" ht="11.45" customHeight="1" x14ac:dyDescent="0.2">
      <c r="A14" s="53" t="s">
        <v>28</v>
      </c>
      <c r="B14" s="27">
        <v>1400</v>
      </c>
      <c r="C14" s="27">
        <v>4500</v>
      </c>
      <c r="D14" s="27">
        <v>4500</v>
      </c>
      <c r="E14" s="27">
        <v>3500</v>
      </c>
      <c r="F14" s="27">
        <v>8900</v>
      </c>
      <c r="G14" s="27">
        <v>12300</v>
      </c>
      <c r="H14" s="27">
        <v>10000</v>
      </c>
      <c r="I14" s="27">
        <v>6700</v>
      </c>
      <c r="J14" s="27">
        <v>2900</v>
      </c>
      <c r="K14" s="27">
        <v>5700</v>
      </c>
    </row>
    <row r="15" spans="1:11" s="2" customFormat="1" ht="11.45" customHeight="1" x14ac:dyDescent="0.2">
      <c r="A15" s="53" t="s">
        <v>27</v>
      </c>
      <c r="B15" s="27">
        <v>2100</v>
      </c>
      <c r="C15" s="27">
        <v>3500</v>
      </c>
      <c r="D15" s="27">
        <v>5400</v>
      </c>
      <c r="E15" s="27">
        <v>5400</v>
      </c>
      <c r="F15" s="27">
        <v>5400</v>
      </c>
      <c r="G15" s="27">
        <v>5400</v>
      </c>
      <c r="H15" s="27">
        <v>5400</v>
      </c>
      <c r="I15" s="27">
        <v>5500</v>
      </c>
      <c r="J15" s="27">
        <v>5400</v>
      </c>
      <c r="K15" s="27">
        <v>5400</v>
      </c>
    </row>
    <row r="16" spans="1:11" s="2" customFormat="1" ht="11.45" customHeight="1" x14ac:dyDescent="0.2">
      <c r="A16" s="53" t="s">
        <v>44</v>
      </c>
      <c r="B16" s="27">
        <v>990</v>
      </c>
      <c r="C16" s="27">
        <v>2400</v>
      </c>
      <c r="D16" s="27">
        <v>3100</v>
      </c>
      <c r="E16" s="27">
        <v>2600</v>
      </c>
      <c r="F16" s="27">
        <v>740</v>
      </c>
      <c r="G16" s="27">
        <v>980</v>
      </c>
      <c r="H16" s="27">
        <v>850</v>
      </c>
      <c r="I16" s="27">
        <v>900</v>
      </c>
      <c r="J16" s="27">
        <v>1400</v>
      </c>
      <c r="K16" s="27">
        <v>3600</v>
      </c>
    </row>
    <row r="17" spans="1:14" s="2" customFormat="1" ht="11.45" customHeight="1" x14ac:dyDescent="0.2">
      <c r="A17" s="53" t="s">
        <v>29</v>
      </c>
      <c r="B17" s="27">
        <v>3359</v>
      </c>
      <c r="C17" s="27">
        <v>2745</v>
      </c>
      <c r="D17" s="27">
        <v>2857</v>
      </c>
      <c r="E17" s="27">
        <v>2398</v>
      </c>
      <c r="F17" s="27">
        <v>2263</v>
      </c>
      <c r="G17" s="27">
        <v>2605</v>
      </c>
      <c r="H17" s="27">
        <v>2412</v>
      </c>
      <c r="I17" s="27">
        <v>1769</v>
      </c>
      <c r="J17" s="27">
        <v>3350</v>
      </c>
      <c r="K17" s="27">
        <v>3300</v>
      </c>
    </row>
    <row r="18" spans="1:14" s="2" customFormat="1" ht="11.45" customHeight="1" x14ac:dyDescent="0.2">
      <c r="A18" s="53" t="s">
        <v>4</v>
      </c>
      <c r="B18" s="27">
        <v>2000</v>
      </c>
      <c r="C18" s="27">
        <v>2500</v>
      </c>
      <c r="D18" s="27">
        <v>3000</v>
      </c>
      <c r="E18" s="27">
        <v>3000</v>
      </c>
      <c r="F18" s="27">
        <v>2500</v>
      </c>
      <c r="G18" s="27">
        <v>1500</v>
      </c>
      <c r="H18" s="27">
        <v>1200</v>
      </c>
      <c r="I18" s="27">
        <v>1100</v>
      </c>
      <c r="J18" s="27">
        <v>160</v>
      </c>
      <c r="K18" s="27">
        <v>160</v>
      </c>
    </row>
    <row r="19" spans="1:14" s="2" customFormat="1" ht="11.45" customHeight="1" x14ac:dyDescent="0.2">
      <c r="A19" s="53" t="s">
        <v>10</v>
      </c>
      <c r="B19" s="27">
        <v>4105</v>
      </c>
      <c r="C19" s="27">
        <v>6113</v>
      </c>
      <c r="D19" s="27">
        <v>5982</v>
      </c>
      <c r="E19" s="27">
        <v>6161</v>
      </c>
      <c r="F19" s="27">
        <v>1783</v>
      </c>
      <c r="G19" s="27">
        <v>1908</v>
      </c>
      <c r="H19" s="27">
        <v>1410</v>
      </c>
      <c r="I19" s="27">
        <v>1354</v>
      </c>
      <c r="J19" s="27">
        <v>2200</v>
      </c>
      <c r="K19" s="27">
        <v>2300</v>
      </c>
    </row>
    <row r="20" spans="1:14" s="2" customFormat="1" ht="3.75" customHeight="1" x14ac:dyDescent="0.2">
      <c r="A20" s="53"/>
      <c r="B20" s="27"/>
      <c r="C20" s="27"/>
      <c r="D20" s="27"/>
      <c r="E20" s="27"/>
      <c r="F20" s="50"/>
      <c r="G20" s="50"/>
      <c r="H20" s="50"/>
      <c r="I20" s="50"/>
      <c r="J20" s="50"/>
      <c r="K20" s="50"/>
    </row>
    <row r="21" spans="1:14" s="2" customFormat="1" ht="14.1" customHeight="1" x14ac:dyDescent="0.2">
      <c r="A21" s="54"/>
      <c r="B21" s="32"/>
      <c r="C21" s="32"/>
      <c r="D21" s="32"/>
      <c r="E21" s="32"/>
      <c r="F21" s="38" t="s">
        <v>20</v>
      </c>
      <c r="G21" s="39"/>
      <c r="H21" s="39"/>
      <c r="I21" s="39"/>
      <c r="J21" s="39"/>
      <c r="K21" s="39"/>
    </row>
    <row r="22" spans="1:14" s="2" customFormat="1" ht="11.1" customHeight="1" x14ac:dyDescent="0.2">
      <c r="A22" s="51" t="s">
        <v>18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</row>
    <row r="23" spans="1:14" s="2" customFormat="1" ht="11.1" customHeight="1" x14ac:dyDescent="0.2">
      <c r="A23" s="55" t="s">
        <v>12</v>
      </c>
      <c r="B23" s="26">
        <f t="shared" ref="B23:F23" si="1">SUM(B24:B37)</f>
        <v>77497.058016536233</v>
      </c>
      <c r="C23" s="26">
        <f t="shared" si="1"/>
        <v>73830.142720696938</v>
      </c>
      <c r="D23" s="26">
        <f t="shared" si="1"/>
        <v>75196.123860116408</v>
      </c>
      <c r="E23" s="26">
        <f t="shared" si="1"/>
        <v>76125.154080576816</v>
      </c>
      <c r="F23" s="26">
        <f t="shared" si="1"/>
        <v>75278.985859181776</v>
      </c>
      <c r="G23" s="26">
        <f>SUM(G24:G37)</f>
        <v>73064.782279790932</v>
      </c>
      <c r="H23" s="26">
        <f>SUM(H24:H37)</f>
        <v>78905.550607540208</v>
      </c>
      <c r="I23" s="26">
        <f>SUM(I24:I37)</f>
        <v>82286.644526188116</v>
      </c>
      <c r="J23" s="26">
        <f>SUM(J24:J37)</f>
        <v>85591.269292548444</v>
      </c>
      <c r="K23" s="26">
        <f>SUM(K24:K37)</f>
        <v>85376.991239427734</v>
      </c>
      <c r="L23" s="6"/>
      <c r="M23" s="6"/>
    </row>
    <row r="24" spans="1:14" s="2" customFormat="1" ht="11.45" customHeight="1" x14ac:dyDescent="0.2">
      <c r="A24" s="56" t="s">
        <v>5</v>
      </c>
      <c r="B24" s="27">
        <v>6590.9030465687401</v>
      </c>
      <c r="C24" s="27">
        <v>6912.4105122550209</v>
      </c>
      <c r="D24" s="27">
        <v>7233.9179779413007</v>
      </c>
      <c r="E24" s="27">
        <v>7876.9329093138604</v>
      </c>
      <c r="F24" s="27">
        <v>8841.4553063726999</v>
      </c>
      <c r="G24" s="27">
        <v>9162.9627720589797</v>
      </c>
      <c r="H24" s="27">
        <v>10288.23890196096</v>
      </c>
      <c r="I24" s="27">
        <v>11092.00756617666</v>
      </c>
      <c r="J24" s="27">
        <v>11638.570257843336</v>
      </c>
      <c r="K24" s="27">
        <v>11895.776230392361</v>
      </c>
      <c r="L24" s="13"/>
      <c r="M24" s="13"/>
      <c r="N24" s="3"/>
    </row>
    <row r="25" spans="1:14" s="2" customFormat="1" ht="11.45" customHeight="1" x14ac:dyDescent="0.2">
      <c r="A25" s="56" t="s">
        <v>3</v>
      </c>
      <c r="B25" s="27">
        <v>9066.5105323530952</v>
      </c>
      <c r="C25" s="27">
        <v>8327.0433612746529</v>
      </c>
      <c r="D25" s="27">
        <v>8423.4956009805373</v>
      </c>
      <c r="E25" s="27">
        <v>7941.2344024511167</v>
      </c>
      <c r="F25" s="27">
        <v>7941.2344024511167</v>
      </c>
      <c r="G25" s="27">
        <v>6912.4105122550209</v>
      </c>
      <c r="H25" s="27">
        <v>7201.7672313726725</v>
      </c>
      <c r="I25" s="27">
        <v>8391.3448544119074</v>
      </c>
      <c r="J25" s="27">
        <v>8294.8926147060247</v>
      </c>
      <c r="K25" s="27">
        <v>8037.6866421570003</v>
      </c>
      <c r="L25" s="13"/>
      <c r="M25" s="13"/>
      <c r="N25" s="3"/>
    </row>
    <row r="26" spans="1:14" s="2" customFormat="1" ht="11.45" customHeight="1" x14ac:dyDescent="0.2">
      <c r="A26" s="56" t="s">
        <v>39</v>
      </c>
      <c r="B26" s="27">
        <v>8905.7567995099562</v>
      </c>
      <c r="C26" s="27">
        <v>8294.8926147060247</v>
      </c>
      <c r="D26" s="27">
        <v>8230.5911215687684</v>
      </c>
      <c r="E26" s="27">
        <v>8101.9881352942566</v>
      </c>
      <c r="F26" s="27">
        <v>7651.8776833334641</v>
      </c>
      <c r="G26" s="27">
        <v>7491.1239504903251</v>
      </c>
      <c r="H26" s="27">
        <v>7169.6164848040444</v>
      </c>
      <c r="I26" s="27">
        <v>7426.8224573530688</v>
      </c>
      <c r="J26" s="27">
        <v>7523.2746970589524</v>
      </c>
      <c r="K26" s="27">
        <v>7394.6717107844397</v>
      </c>
      <c r="L26" s="13"/>
      <c r="M26" s="13"/>
      <c r="N26" s="3"/>
    </row>
    <row r="27" spans="1:14" s="2" customFormat="1" ht="11.45" customHeight="1" x14ac:dyDescent="0.2">
      <c r="A27" s="56" t="s">
        <v>4</v>
      </c>
      <c r="B27" s="27">
        <v>5467.8131674334263</v>
      </c>
      <c r="C27" s="27">
        <v>5245.3300011785204</v>
      </c>
      <c r="D27" s="27">
        <v>5278.7024761167568</v>
      </c>
      <c r="E27" s="27">
        <v>5122.8999582451861</v>
      </c>
      <c r="F27" s="27">
        <v>5046.8634426103799</v>
      </c>
      <c r="G27" s="27">
        <v>5530.9250829476432</v>
      </c>
      <c r="H27" s="27">
        <v>6199.6927623216752</v>
      </c>
      <c r="I27" s="27">
        <v>6174.0364665599091</v>
      </c>
      <c r="J27" s="27">
        <v>6430.1493137256002</v>
      </c>
      <c r="K27" s="27">
        <v>6590.9030465687401</v>
      </c>
      <c r="L27" s="13"/>
      <c r="M27" s="13"/>
      <c r="N27" s="3"/>
    </row>
    <row r="28" spans="1:14" s="2" customFormat="1" ht="11.45" customHeight="1" x14ac:dyDescent="0.2">
      <c r="A28" s="56" t="s">
        <v>14</v>
      </c>
      <c r="B28" s="27">
        <v>12001.873694068832</v>
      </c>
      <c r="C28" s="27">
        <v>10841.971210112441</v>
      </c>
      <c r="D28" s="27">
        <v>9473.8926421241813</v>
      </c>
      <c r="E28" s="27">
        <v>8749.1183622276003</v>
      </c>
      <c r="F28" s="27">
        <v>8121.2142817422964</v>
      </c>
      <c r="G28" s="27">
        <v>6839.8784279961956</v>
      </c>
      <c r="H28" s="27">
        <v>6353.8877428648148</v>
      </c>
      <c r="I28" s="27">
        <v>6066.8780282466732</v>
      </c>
      <c r="J28" s="27">
        <v>5819.2851289216678</v>
      </c>
      <c r="K28" s="27">
        <v>5465.6269166667598</v>
      </c>
      <c r="L28"/>
      <c r="M28" s="13"/>
      <c r="N28" s="3"/>
    </row>
    <row r="29" spans="1:14" s="2" customFormat="1" ht="11.45" customHeight="1" x14ac:dyDescent="0.2">
      <c r="A29" s="55" t="s">
        <v>1</v>
      </c>
      <c r="B29" s="28">
        <v>5549.9887422742077</v>
      </c>
      <c r="C29" s="28">
        <v>5569.2529927678161</v>
      </c>
      <c r="D29" s="28">
        <v>6687.3840268897457</v>
      </c>
      <c r="E29" s="28">
        <v>6520.8454072775876</v>
      </c>
      <c r="F29" s="28">
        <v>5473.1884571369574</v>
      </c>
      <c r="G29" s="28">
        <v>5782.9470863696824</v>
      </c>
      <c r="H29" s="28">
        <v>5915.5432653384778</v>
      </c>
      <c r="I29" s="28">
        <v>5275.4147076617892</v>
      </c>
      <c r="J29" s="28">
        <v>5343.0058572529588</v>
      </c>
      <c r="K29" s="28">
        <v>5193.0292972695115</v>
      </c>
      <c r="L29"/>
      <c r="M29" s="13"/>
      <c r="N29" s="3"/>
    </row>
    <row r="30" spans="1:14" s="2" customFormat="1" ht="11.45" customHeight="1" x14ac:dyDescent="0.2">
      <c r="A30" s="56" t="s">
        <v>6</v>
      </c>
      <c r="B30" s="27">
        <v>4528.7863124035084</v>
      </c>
      <c r="C30" s="27">
        <v>4162.8143642128161</v>
      </c>
      <c r="D30" s="27">
        <v>3843.589601532909</v>
      </c>
      <c r="E30" s="27">
        <v>3328.0202295583899</v>
      </c>
      <c r="F30" s="27">
        <v>3286.1599575260366</v>
      </c>
      <c r="G30" s="27">
        <v>3054.4495270059347</v>
      </c>
      <c r="H30" s="27">
        <v>3130.4217411476025</v>
      </c>
      <c r="I30" s="27">
        <v>2926.4895556627948</v>
      </c>
      <c r="J30" s="27">
        <v>3118.6224171569161</v>
      </c>
      <c r="K30" s="27">
        <v>3279.3761500000564</v>
      </c>
      <c r="L30"/>
      <c r="M30" s="13"/>
      <c r="N30" s="3"/>
    </row>
    <row r="31" spans="1:14" s="2" customFormat="1" ht="11.45" customHeight="1" x14ac:dyDescent="0.2">
      <c r="A31" s="56" t="s">
        <v>2</v>
      </c>
      <c r="B31" s="27">
        <v>4533.8661303613517</v>
      </c>
      <c r="C31" s="27">
        <v>2948.5449678088739</v>
      </c>
      <c r="D31" s="27">
        <v>4199.5305167941897</v>
      </c>
      <c r="E31" s="27">
        <v>2995.6779622784825</v>
      </c>
      <c r="F31" s="27">
        <v>3788.9976338593788</v>
      </c>
      <c r="G31" s="27">
        <v>2070.186571553957</v>
      </c>
      <c r="H31" s="27">
        <v>4179.5970539216405</v>
      </c>
      <c r="I31" s="27">
        <v>3858.0895882353602</v>
      </c>
      <c r="J31" s="27">
        <v>3086.4716705882879</v>
      </c>
      <c r="K31" s="27">
        <v>3054.3209240196602</v>
      </c>
      <c r="L31"/>
      <c r="M31" s="13"/>
      <c r="N31" s="3"/>
    </row>
    <row r="32" spans="1:14" s="2" customFormat="1" ht="11.45" customHeight="1" x14ac:dyDescent="0.2">
      <c r="A32" s="56" t="s">
        <v>45</v>
      </c>
      <c r="B32" s="27">
        <v>2893.5671911765203</v>
      </c>
      <c r="C32" s="27">
        <v>2990.0194308824039</v>
      </c>
      <c r="D32" s="27">
        <v>2893.5671911765203</v>
      </c>
      <c r="E32" s="27">
        <v>2732.8134583333799</v>
      </c>
      <c r="F32" s="27">
        <v>2732.8134583333799</v>
      </c>
      <c r="G32" s="27">
        <v>2732.8134583333799</v>
      </c>
      <c r="H32" s="27">
        <v>2893.5671911765203</v>
      </c>
      <c r="I32" s="27">
        <v>2893.5671911765203</v>
      </c>
      <c r="J32" s="27">
        <v>2925.7179377451484</v>
      </c>
      <c r="K32" s="27">
        <v>2893.5671911765203</v>
      </c>
      <c r="L32"/>
      <c r="M32" s="13"/>
      <c r="N32" s="3"/>
    </row>
    <row r="33" spans="1:14" s="2" customFormat="1" ht="11.45" customHeight="1" x14ac:dyDescent="0.2">
      <c r="A33" s="56" t="s">
        <v>37</v>
      </c>
      <c r="B33" s="27">
        <v>2274.6331689838621</v>
      </c>
      <c r="C33" s="27">
        <v>2029.9659875966033</v>
      </c>
      <c r="D33" s="27">
        <v>2149.3417096059193</v>
      </c>
      <c r="E33" s="27">
        <v>2244.6686731819013</v>
      </c>
      <c r="F33" s="27">
        <v>2321.5732589740596</v>
      </c>
      <c r="G33" s="27">
        <v>2346.3614845784718</v>
      </c>
      <c r="H33" s="27">
        <v>2568.2980881417107</v>
      </c>
      <c r="I33" s="27">
        <v>2636.3612186274963</v>
      </c>
      <c r="J33" s="27">
        <v>2572.05972549024</v>
      </c>
      <c r="K33" s="27">
        <v>2861.4164446078921</v>
      </c>
      <c r="L33"/>
      <c r="M33" s="13"/>
      <c r="N33" s="3"/>
    </row>
    <row r="34" spans="1:14" s="2" customFormat="1" ht="11.45" customHeight="1" x14ac:dyDescent="0.2">
      <c r="A34" s="56" t="s">
        <v>8</v>
      </c>
      <c r="B34" s="27">
        <v>656.06813447942307</v>
      </c>
      <c r="C34" s="27">
        <v>701.46498863432566</v>
      </c>
      <c r="D34" s="27">
        <v>975.96806283727165</v>
      </c>
      <c r="E34" s="27">
        <v>1252.6252370603156</v>
      </c>
      <c r="F34" s="27">
        <v>1265.292631208355</v>
      </c>
      <c r="G34" s="27">
        <v>1619.2723509289492</v>
      </c>
      <c r="H34" s="27">
        <v>1652.3233184014989</v>
      </c>
      <c r="I34" s="27">
        <v>2334.0155978961184</v>
      </c>
      <c r="J34" s="27">
        <v>2700.6627117647517</v>
      </c>
      <c r="K34" s="27">
        <v>2797.1149514706362</v>
      </c>
      <c r="L34"/>
      <c r="M34" s="13"/>
      <c r="N34" s="3"/>
    </row>
    <row r="35" spans="1:14" s="2" customFormat="1" ht="11.45" customHeight="1" x14ac:dyDescent="0.2">
      <c r="A35" s="56" t="s">
        <v>41</v>
      </c>
      <c r="B35" s="27">
        <v>2180.8494412431746</v>
      </c>
      <c r="C35" s="27">
        <v>2368.545499710825</v>
      </c>
      <c r="D35" s="27">
        <v>2201.7795772593513</v>
      </c>
      <c r="E35" s="27">
        <v>1875.963911532875</v>
      </c>
      <c r="F35" s="27">
        <v>1850.2433142779728</v>
      </c>
      <c r="G35" s="27">
        <v>2168.9858157593512</v>
      </c>
      <c r="H35" s="27">
        <v>2179.8206173529784</v>
      </c>
      <c r="I35" s="27">
        <v>2179.8206173529784</v>
      </c>
      <c r="J35" s="27">
        <v>2121.949273529448</v>
      </c>
      <c r="K35" s="27">
        <v>1929.0447941176801</v>
      </c>
      <c r="L35"/>
      <c r="M35" s="13"/>
      <c r="N35" s="3"/>
    </row>
    <row r="36" spans="1:14" s="2" customFormat="1" ht="11.45" customHeight="1" x14ac:dyDescent="0.2">
      <c r="A36" s="56" t="s">
        <v>26</v>
      </c>
      <c r="B36" s="27">
        <v>1299.4045733176692</v>
      </c>
      <c r="C36" s="27">
        <v>1530.2469336804184</v>
      </c>
      <c r="D36" s="27">
        <v>1231.1485383524721</v>
      </c>
      <c r="E36" s="27">
        <v>1385.1184636696316</v>
      </c>
      <c r="F36" s="27">
        <v>1595.0949895093411</v>
      </c>
      <c r="G36" s="27">
        <v>1757.5527119206183</v>
      </c>
      <c r="H36" s="27">
        <v>1802.4351541304229</v>
      </c>
      <c r="I36" s="27">
        <v>1864.743300980424</v>
      </c>
      <c r="J36" s="27">
        <v>1993.346287254936</v>
      </c>
      <c r="K36" s="27">
        <v>1800.4418078431681</v>
      </c>
      <c r="L36"/>
      <c r="M36" s="13"/>
      <c r="N36" s="3"/>
    </row>
    <row r="37" spans="1:14" s="2" customFormat="1" ht="11.45" customHeight="1" x14ac:dyDescent="0.2">
      <c r="A37" s="56" t="s">
        <v>10</v>
      </c>
      <c r="B37" s="27">
        <v>11547.037082362453</v>
      </c>
      <c r="C37" s="27">
        <v>11907.639855876185</v>
      </c>
      <c r="D37" s="27">
        <v>12373.214816936485</v>
      </c>
      <c r="E37" s="27">
        <v>15997.246970152235</v>
      </c>
      <c r="F37" s="27">
        <v>15362.977041846341</v>
      </c>
      <c r="G37" s="27">
        <v>15594.912527592423</v>
      </c>
      <c r="H37" s="27">
        <v>17370.3410546052</v>
      </c>
      <c r="I37" s="27">
        <v>19167.053375846408</v>
      </c>
      <c r="J37" s="27">
        <v>22023.261399510182</v>
      </c>
      <c r="K37" s="27">
        <v>22184.015132353321</v>
      </c>
      <c r="L37"/>
      <c r="M37" s="13"/>
      <c r="N37" s="3"/>
    </row>
    <row r="38" spans="1:14" s="2" customFormat="1" ht="3.75" customHeight="1" x14ac:dyDescent="0.2">
      <c r="A38" s="56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/>
      <c r="M38" s="13"/>
      <c r="N38" s="3"/>
    </row>
    <row r="39" spans="1:14" s="2" customFormat="1" ht="11.1" customHeight="1" x14ac:dyDescent="0.2">
      <c r="A39" s="51" t="s">
        <v>19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/>
      <c r="M39" s="13"/>
      <c r="N39" s="3"/>
    </row>
    <row r="40" spans="1:14" s="2" customFormat="1" ht="11.1" customHeight="1" x14ac:dyDescent="0.2">
      <c r="A40" s="55" t="s">
        <v>12</v>
      </c>
      <c r="B40" s="28">
        <f t="shared" ref="B40:K40" si="2">SUM(B41:B51)</f>
        <v>603577.08376316819</v>
      </c>
      <c r="C40" s="28">
        <f t="shared" si="2"/>
        <v>638518.70431415061</v>
      </c>
      <c r="D40" s="28">
        <f t="shared" si="2"/>
        <v>667881.1589302558</v>
      </c>
      <c r="E40" s="28">
        <f t="shared" si="2"/>
        <v>656445.15008301649</v>
      </c>
      <c r="F40" s="28">
        <f t="shared" si="2"/>
        <v>667836.43482246366</v>
      </c>
      <c r="G40" s="28">
        <f t="shared" si="2"/>
        <v>686396.78255093994</v>
      </c>
      <c r="H40" s="28">
        <f t="shared" si="2"/>
        <v>716541.80283206329</v>
      </c>
      <c r="I40" s="28">
        <f t="shared" si="2"/>
        <v>764637.15858988487</v>
      </c>
      <c r="J40" s="28">
        <f>SUM(J41:J51)</f>
        <v>749257.73493234359</v>
      </c>
      <c r="K40" s="28">
        <f t="shared" si="2"/>
        <v>771957.84014458931</v>
      </c>
      <c r="L40"/>
      <c r="M40" s="20"/>
      <c r="N40" s="3"/>
    </row>
    <row r="41" spans="1:14" s="2" customFormat="1" ht="11.45" customHeight="1" x14ac:dyDescent="0.2">
      <c r="A41" s="56" t="s">
        <v>8</v>
      </c>
      <c r="B41" s="29">
        <v>82591.313393933015</v>
      </c>
      <c r="C41" s="29">
        <v>82610.63599262097</v>
      </c>
      <c r="D41" s="29">
        <v>93049.436840883616</v>
      </c>
      <c r="E41" s="29">
        <v>95482.733944211795</v>
      </c>
      <c r="F41" s="27">
        <v>100806.41531483966</v>
      </c>
      <c r="G41" s="27">
        <v>104049.84693021352</v>
      </c>
      <c r="H41" s="27">
        <v>114258.64133752152</v>
      </c>
      <c r="I41" s="27">
        <v>141808.87327847016</v>
      </c>
      <c r="J41" s="27">
        <v>133436.75457040942</v>
      </c>
      <c r="K41" s="27">
        <v>136640.67291825</v>
      </c>
      <c r="L41"/>
      <c r="M41" s="20"/>
      <c r="N41" s="3"/>
    </row>
    <row r="42" spans="1:14" s="2" customFormat="1" ht="11.45" customHeight="1" x14ac:dyDescent="0.2">
      <c r="A42" s="56" t="s">
        <v>5</v>
      </c>
      <c r="B42" s="29">
        <v>77161.791765599992</v>
      </c>
      <c r="C42" s="29">
        <v>78769.329094049986</v>
      </c>
      <c r="D42" s="29">
        <v>80376.866422499996</v>
      </c>
      <c r="E42" s="29">
        <v>83591.9410794</v>
      </c>
      <c r="F42" s="27">
        <v>86807.015736299989</v>
      </c>
      <c r="G42" s="27">
        <v>90022.090393199993</v>
      </c>
      <c r="H42" s="27">
        <v>93237.165050099997</v>
      </c>
      <c r="I42" s="27">
        <v>112527.61299149999</v>
      </c>
      <c r="J42" s="27">
        <v>118957.7623053</v>
      </c>
      <c r="K42" s="27">
        <v>122172.8369622</v>
      </c>
      <c r="L42" s="20"/>
      <c r="M42" s="20"/>
      <c r="N42" s="3"/>
    </row>
    <row r="43" spans="1:14" s="2" customFormat="1" ht="11.45" customHeight="1" x14ac:dyDescent="0.2">
      <c r="A43" s="55" t="s">
        <v>1</v>
      </c>
      <c r="B43" s="28">
        <v>93998.328240139439</v>
      </c>
      <c r="C43" s="28">
        <v>98375.455756343232</v>
      </c>
      <c r="D43" s="28">
        <v>103064.36648076106</v>
      </c>
      <c r="E43" s="28">
        <v>111583.90806919453</v>
      </c>
      <c r="F43" s="28">
        <v>112574.16908759763</v>
      </c>
      <c r="G43" s="28">
        <v>118504.96409659978</v>
      </c>
      <c r="H43" s="28">
        <v>126117.80881051724</v>
      </c>
      <c r="I43" s="28">
        <v>117043.54293875404</v>
      </c>
      <c r="J43" s="28">
        <v>109918.53410608423</v>
      </c>
      <c r="K43" s="28">
        <v>111903.01308301928</v>
      </c>
      <c r="L43"/>
      <c r="M43" s="20"/>
      <c r="N43" s="3"/>
    </row>
    <row r="44" spans="1:14" s="2" customFormat="1" ht="11.45" customHeight="1" x14ac:dyDescent="0.2">
      <c r="A44" s="56" t="s">
        <v>3</v>
      </c>
      <c r="B44" s="29">
        <v>60057.594590891997</v>
      </c>
      <c r="C44" s="29">
        <v>71503.260369455995</v>
      </c>
      <c r="D44" s="29">
        <v>77708.354457272988</v>
      </c>
      <c r="E44" s="29">
        <v>55524.339324663</v>
      </c>
      <c r="F44" s="27">
        <v>60411.252803150994</v>
      </c>
      <c r="G44" s="27">
        <v>61922.337891894</v>
      </c>
      <c r="H44" s="27">
        <v>52566.470640314998</v>
      </c>
      <c r="I44" s="27">
        <v>59928.991604616</v>
      </c>
      <c r="J44" s="27">
        <v>55460.037831524998</v>
      </c>
      <c r="K44" s="27">
        <v>61086.418481100001</v>
      </c>
      <c r="L44" s="20"/>
      <c r="M44" s="20"/>
      <c r="N44" s="3"/>
    </row>
    <row r="45" spans="1:14" s="2" customFormat="1" ht="11.45" customHeight="1" x14ac:dyDescent="0.2">
      <c r="A45" s="56" t="s">
        <v>4</v>
      </c>
      <c r="B45" s="29">
        <v>22505.522598299998</v>
      </c>
      <c r="C45" s="29">
        <v>41053.288293956102</v>
      </c>
      <c r="D45" s="29">
        <v>43403.507868149994</v>
      </c>
      <c r="E45" s="29">
        <v>40188.433211249998</v>
      </c>
      <c r="F45" s="27">
        <v>29300.004172219906</v>
      </c>
      <c r="G45" s="27">
        <v>36399.982140038454</v>
      </c>
      <c r="H45" s="27">
        <v>42200.008971832627</v>
      </c>
      <c r="I45" s="27">
        <v>43596.412347563994</v>
      </c>
      <c r="J45" s="27">
        <v>43403.507868149994</v>
      </c>
      <c r="K45" s="27">
        <v>48226.1198535</v>
      </c>
      <c r="L45" s="20"/>
      <c r="M45" s="20"/>
      <c r="N45" s="3"/>
    </row>
    <row r="46" spans="1:14" s="2" customFormat="1" ht="11.45" customHeight="1" x14ac:dyDescent="0.2">
      <c r="A46" s="56" t="s">
        <v>25</v>
      </c>
      <c r="B46" s="29">
        <v>14960.031735274821</v>
      </c>
      <c r="C46" s="29">
        <v>13082.942547590324</v>
      </c>
      <c r="D46" s="29">
        <v>13455.280343605913</v>
      </c>
      <c r="E46" s="29">
        <v>15181.904037347487</v>
      </c>
      <c r="F46" s="27">
        <v>16878.788290512741</v>
      </c>
      <c r="G46" s="27">
        <v>35808.344101675713</v>
      </c>
      <c r="H46" s="27">
        <v>42622.244726523306</v>
      </c>
      <c r="I46" s="27">
        <v>40490.264420039763</v>
      </c>
      <c r="J46" s="27">
        <v>39017.695925686436</v>
      </c>
      <c r="K46" s="27">
        <v>41795.9705397</v>
      </c>
      <c r="L46" s="20"/>
      <c r="M46" s="20"/>
      <c r="N46" s="3"/>
    </row>
    <row r="47" spans="1:14" s="2" customFormat="1" ht="11.45" customHeight="1" x14ac:dyDescent="0.2">
      <c r="A47" s="56" t="s">
        <v>7</v>
      </c>
      <c r="B47" s="29">
        <v>39770.473505852999</v>
      </c>
      <c r="C47" s="29">
        <v>43210.603388736003</v>
      </c>
      <c r="D47" s="29">
        <v>41988.875019113992</v>
      </c>
      <c r="E47" s="29">
        <v>41988.875019113992</v>
      </c>
      <c r="F47" s="27">
        <v>38548.745136230995</v>
      </c>
      <c r="G47" s="27">
        <v>37327.016766608998</v>
      </c>
      <c r="H47" s="27">
        <v>38805.951108782996</v>
      </c>
      <c r="I47" s="27">
        <v>37970.031697989005</v>
      </c>
      <c r="J47" s="27">
        <v>37519.921246022997</v>
      </c>
      <c r="K47" s="27">
        <v>37616.373485730001</v>
      </c>
      <c r="L47" s="20"/>
      <c r="M47" s="20"/>
      <c r="N47" s="3"/>
    </row>
    <row r="48" spans="1:14" s="2" customFormat="1" ht="11.45" customHeight="1" x14ac:dyDescent="0.2">
      <c r="A48" s="56" t="s">
        <v>0</v>
      </c>
      <c r="B48" s="29">
        <v>42207.14643757094</v>
      </c>
      <c r="C48" s="29">
        <v>43729.548589106234</v>
      </c>
      <c r="D48" s="29">
        <v>44996.223702431686</v>
      </c>
      <c r="E48" s="29">
        <v>51671.522458820313</v>
      </c>
      <c r="F48" s="27">
        <v>62258.859756231723</v>
      </c>
      <c r="G48" s="27">
        <v>45172.441944376376</v>
      </c>
      <c r="H48" s="27">
        <v>41828.699999707242</v>
      </c>
      <c r="I48" s="27">
        <v>41367.979801373476</v>
      </c>
      <c r="J48" s="27">
        <v>41515.358823645765</v>
      </c>
      <c r="K48" s="27">
        <v>36330.343622970002</v>
      </c>
      <c r="L48" s="20"/>
      <c r="M48" s="20"/>
      <c r="N48" s="3"/>
    </row>
    <row r="49" spans="1:15" s="2" customFormat="1" ht="11.45" customHeight="1" x14ac:dyDescent="0.2">
      <c r="A49" s="56" t="s">
        <v>39</v>
      </c>
      <c r="B49" s="29">
        <v>39866.925745559995</v>
      </c>
      <c r="C49" s="29">
        <v>40188.433211249998</v>
      </c>
      <c r="D49" s="29">
        <v>39545.418279869999</v>
      </c>
      <c r="E49" s="29">
        <v>37294.866020039997</v>
      </c>
      <c r="F49" s="27">
        <v>41152.95560832</v>
      </c>
      <c r="G49" s="27">
        <v>40188.433211249998</v>
      </c>
      <c r="H49" s="27">
        <v>40188.433211249998</v>
      </c>
      <c r="I49" s="27">
        <v>41152.95560832</v>
      </c>
      <c r="J49" s="27">
        <v>36008.836157279999</v>
      </c>
      <c r="K49" s="27">
        <v>33758.283897449997</v>
      </c>
      <c r="L49" s="20"/>
      <c r="M49" s="20"/>
      <c r="N49" s="3"/>
    </row>
    <row r="50" spans="1:15" s="2" customFormat="1" ht="11.45" customHeight="1" x14ac:dyDescent="0.2">
      <c r="A50" s="56" t="s">
        <v>6</v>
      </c>
      <c r="B50" s="29">
        <v>42122.397069615057</v>
      </c>
      <c r="C50" s="29">
        <v>43000.498259907581</v>
      </c>
      <c r="D50" s="29">
        <v>36132.19857186525</v>
      </c>
      <c r="E50" s="29">
        <v>31990.764454072654</v>
      </c>
      <c r="F50" s="27">
        <v>27664.077734549479</v>
      </c>
      <c r="G50" s="27">
        <v>23396.41978572699</v>
      </c>
      <c r="H50" s="27">
        <v>20283.809558142395</v>
      </c>
      <c r="I50" s="27">
        <v>19163.80615066471</v>
      </c>
      <c r="J50" s="27">
        <v>18389.584022536619</v>
      </c>
      <c r="K50" s="27">
        <v>17039.89568157</v>
      </c>
      <c r="L50" s="20"/>
      <c r="M50" s="20"/>
      <c r="N50" s="3"/>
    </row>
    <row r="51" spans="1:15" s="2" customFormat="1" ht="11.45" customHeight="1" x14ac:dyDescent="0.2">
      <c r="A51" s="56" t="s">
        <v>10</v>
      </c>
      <c r="B51" s="29">
        <v>88335.558680429967</v>
      </c>
      <c r="C51" s="29">
        <v>82994.708811134245</v>
      </c>
      <c r="D51" s="29">
        <v>94160.630943801414</v>
      </c>
      <c r="E51" s="29">
        <v>91945.862464902675</v>
      </c>
      <c r="F51" s="27">
        <v>91434.151182510497</v>
      </c>
      <c r="G51" s="27">
        <v>93604.905289356218</v>
      </c>
      <c r="H51" s="27">
        <v>104432.56941737092</v>
      </c>
      <c r="I51" s="27">
        <v>109586.68775059386</v>
      </c>
      <c r="J51" s="27">
        <v>115629.74207570309</v>
      </c>
      <c r="K51" s="27">
        <v>125387.91161909999</v>
      </c>
      <c r="L51" s="20"/>
      <c r="M51" s="20"/>
      <c r="N51" s="3"/>
    </row>
    <row r="52" spans="1:15" s="2" customFormat="1" ht="5.0999999999999996" customHeight="1" x14ac:dyDescent="0.2">
      <c r="A52" s="57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20"/>
      <c r="M52" s="20"/>
    </row>
    <row r="53" spans="1:15" s="2" customFormat="1" ht="11.1" customHeight="1" x14ac:dyDescent="0.2">
      <c r="A53" s="5" t="s">
        <v>38</v>
      </c>
      <c r="B53" s="6"/>
      <c r="C53" s="6"/>
      <c r="D53" s="6"/>
      <c r="E53" s="6"/>
      <c r="G53" s="6"/>
      <c r="H53" s="6"/>
      <c r="I53" s="19"/>
      <c r="J53" s="19"/>
      <c r="K53" s="19"/>
      <c r="L53" s="20"/>
      <c r="M53" s="20"/>
    </row>
    <row r="54" spans="1:15" ht="12.75" x14ac:dyDescent="0.2">
      <c r="M54"/>
      <c r="N54"/>
    </row>
    <row r="55" spans="1:15" ht="12.75" x14ac:dyDescent="0.2">
      <c r="M55"/>
      <c r="N55"/>
    </row>
    <row r="56" spans="1:15" ht="12.75" x14ac:dyDescent="0.2">
      <c r="M56"/>
      <c r="N56"/>
    </row>
    <row r="57" spans="1:15" ht="12.75" x14ac:dyDescent="0.2">
      <c r="M57"/>
      <c r="N57"/>
    </row>
    <row r="58" spans="1:15" ht="12.75" x14ac:dyDescent="0.2">
      <c r="M58"/>
      <c r="N58"/>
    </row>
    <row r="59" spans="1:15" ht="12.75" x14ac:dyDescent="0.2">
      <c r="M59"/>
      <c r="N59"/>
    </row>
    <row r="60" spans="1:15" ht="12.75" x14ac:dyDescent="0.2">
      <c r="M60"/>
      <c r="N60"/>
      <c r="O60"/>
    </row>
    <row r="61" spans="1:15" ht="12.75" x14ac:dyDescent="0.2">
      <c r="M61"/>
      <c r="N61"/>
      <c r="O61"/>
    </row>
    <row r="62" spans="1:15" ht="12.75" x14ac:dyDescent="0.2">
      <c r="M62"/>
      <c r="N62"/>
      <c r="O62"/>
    </row>
    <row r="63" spans="1:15" ht="12.75" x14ac:dyDescent="0.2">
      <c r="M63"/>
      <c r="N63"/>
      <c r="O63"/>
    </row>
    <row r="64" spans="1:15" ht="12.75" x14ac:dyDescent="0.2">
      <c r="N64"/>
      <c r="O64"/>
    </row>
    <row r="65" spans="13:15" ht="12.75" x14ac:dyDescent="0.2">
      <c r="N65"/>
      <c r="O65"/>
    </row>
    <row r="66" spans="13:15" ht="12.75" x14ac:dyDescent="0.2">
      <c r="N66"/>
      <c r="O66"/>
    </row>
    <row r="67" spans="13:15" ht="12.75" x14ac:dyDescent="0.2">
      <c r="N67"/>
      <c r="O67"/>
    </row>
    <row r="68" spans="13:15" ht="12.75" x14ac:dyDescent="0.2">
      <c r="N68"/>
      <c r="O68"/>
    </row>
    <row r="69" spans="13:15" ht="12.75" x14ac:dyDescent="0.2">
      <c r="N69"/>
      <c r="O69"/>
    </row>
    <row r="70" spans="13:15" ht="12.75" x14ac:dyDescent="0.2">
      <c r="N70"/>
      <c r="O70"/>
    </row>
    <row r="73" spans="13:15" x14ac:dyDescent="0.2">
      <c r="M73" s="8" t="s">
        <v>23</v>
      </c>
    </row>
    <row r="74" spans="13:15" x14ac:dyDescent="0.2">
      <c r="N74" s="4" t="s">
        <v>10</v>
      </c>
      <c r="O74" s="14">
        <v>70731.539999999994</v>
      </c>
    </row>
    <row r="75" spans="13:15" x14ac:dyDescent="0.2">
      <c r="N75" s="4" t="s">
        <v>6</v>
      </c>
      <c r="O75" s="14">
        <v>22505.49</v>
      </c>
    </row>
    <row r="76" spans="13:15" x14ac:dyDescent="0.2">
      <c r="N76" s="4" t="s">
        <v>33</v>
      </c>
      <c r="O76" s="14">
        <v>37294.811999999998</v>
      </c>
    </row>
    <row r="77" spans="13:15" x14ac:dyDescent="0.2">
      <c r="N77" s="4" t="s">
        <v>7</v>
      </c>
      <c r="O77" s="14">
        <v>38580.839999999997</v>
      </c>
    </row>
    <row r="78" spans="13:15" x14ac:dyDescent="0.2">
      <c r="N78" s="4" t="s">
        <v>25</v>
      </c>
      <c r="O78" s="14">
        <v>43403.445</v>
      </c>
    </row>
    <row r="79" spans="13:15" x14ac:dyDescent="0.2">
      <c r="N79" s="4" t="s">
        <v>0</v>
      </c>
      <c r="O79" s="13">
        <v>45010.98</v>
      </c>
    </row>
    <row r="80" spans="13:15" x14ac:dyDescent="0.2">
      <c r="N80" s="4" t="s">
        <v>4</v>
      </c>
      <c r="O80" s="14">
        <v>45010.98</v>
      </c>
    </row>
    <row r="81" spans="14:15" x14ac:dyDescent="0.2">
      <c r="N81" s="4" t="s">
        <v>3</v>
      </c>
      <c r="O81" s="14">
        <v>61086.33</v>
      </c>
    </row>
    <row r="82" spans="14:15" x14ac:dyDescent="0.2">
      <c r="N82" s="4" t="s">
        <v>5</v>
      </c>
      <c r="O82" s="14">
        <v>102600</v>
      </c>
    </row>
    <row r="83" spans="14:15" x14ac:dyDescent="0.2">
      <c r="N83" s="4" t="s">
        <v>1</v>
      </c>
      <c r="O83" s="14">
        <v>109762.54979481475</v>
      </c>
    </row>
    <row r="84" spans="14:15" x14ac:dyDescent="0.2">
      <c r="N84" s="4" t="s">
        <v>8</v>
      </c>
      <c r="O84" s="14">
        <v>144678.15</v>
      </c>
    </row>
  </sheetData>
  <sortState ref="A41:R50">
    <sortCondition descending="1" ref="K41:K50"/>
  </sortState>
  <mergeCells count="1">
    <mergeCell ref="A4:A5"/>
  </mergeCells>
  <phoneticPr fontId="0" type="noConversion"/>
  <pageMargins left="1.9685039370078741" right="1.9685039370078741" top="0.98425196850393704" bottom="2.952755905511811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14.21a</vt:lpstr>
      <vt:lpstr>14.21b</vt:lpstr>
      <vt:lpstr>'14.21a'!Área_de_impresión</vt:lpstr>
      <vt:lpstr>'14.21b'!Área_de_impresión</vt:lpstr>
    </vt:vector>
  </TitlesOfParts>
  <Company>INEI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Guido Trujillo Valdiviezo</cp:lastModifiedBy>
  <cp:lastPrinted>2013-07-03T17:08:43Z</cp:lastPrinted>
  <dcterms:created xsi:type="dcterms:W3CDTF">2003-11-20T21:27:02Z</dcterms:created>
  <dcterms:modified xsi:type="dcterms:W3CDTF">2013-09-18T19:52:47Z</dcterms:modified>
</cp:coreProperties>
</file>