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23" sheetId="1" r:id="rId1"/>
  </sheets>
  <definedNames>
    <definedName name="_xlnm.Print_Area" localSheetId="0">'1423'!$A$1:$I$31</definedName>
  </definedNames>
  <calcPr calcId="144525"/>
</workbook>
</file>

<file path=xl/calcChain.xml><?xml version="1.0" encoding="utf-8"?>
<calcChain xmlns="http://schemas.openxmlformats.org/spreadsheetml/2006/main">
  <c r="L40" i="1" l="1"/>
  <c r="H6" i="1"/>
  <c r="L41" i="1" l="1"/>
  <c r="L39" i="1"/>
  <c r="L38" i="1"/>
  <c r="L37" i="1"/>
  <c r="L36" i="1"/>
  <c r="L35" i="1"/>
  <c r="L34" i="1"/>
  <c r="F6" i="1" l="1"/>
  <c r="G6" i="1"/>
  <c r="I6" i="1"/>
  <c r="E6" i="1"/>
  <c r="C6" i="1"/>
  <c r="B6" i="1"/>
  <c r="D6" i="1"/>
</calcChain>
</file>

<file path=xl/sharedStrings.xml><?xml version="1.0" encoding="utf-8"?>
<sst xmlns="http://schemas.openxmlformats.org/spreadsheetml/2006/main" count="24" uniqueCount="24">
  <si>
    <t>Total</t>
  </si>
  <si>
    <t>Fuente: Ministerio de Energía y Minas - Dirección General de Minería.</t>
  </si>
  <si>
    <t>Equipamiento de planta de beneficio</t>
  </si>
  <si>
    <t>Equipamiento minero</t>
  </si>
  <si>
    <t>Exploración</t>
  </si>
  <si>
    <t>Explotación</t>
  </si>
  <si>
    <t>Infraestructura</t>
  </si>
  <si>
    <t>Preparación</t>
  </si>
  <si>
    <t>Otros</t>
  </si>
  <si>
    <t>Destino</t>
  </si>
  <si>
    <t xml:space="preserve">     (Miles de US Dólares)</t>
  </si>
  <si>
    <t>(Millones de US Dólares)</t>
  </si>
  <si>
    <t xml:space="preserve"> </t>
  </si>
  <si>
    <t>2005</t>
  </si>
  <si>
    <t>2006</t>
  </si>
  <si>
    <t>2007</t>
  </si>
  <si>
    <t>2008</t>
  </si>
  <si>
    <t>2009</t>
  </si>
  <si>
    <t>2010</t>
  </si>
  <si>
    <t>2011</t>
  </si>
  <si>
    <t>2012 P/</t>
  </si>
  <si>
    <t>2012</t>
  </si>
  <si>
    <t>INVERSIÓN EN MINERÍA, 2005-2012</t>
  </si>
  <si>
    <t>14.25   INVERSIÓN EN MINERÍA, SEGÚN DESTINO, 2007 - 2012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</si>
</sst>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#\ ###\ ##0"/>
    <numFmt numFmtId="166" formatCode="#\ ##0.0"/>
  </numFmts>
  <fonts count="12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i/>
      <sz val="8"/>
      <name val="Times New Roman"/>
      <family val="1"/>
    </font>
    <font>
      <b/>
      <sz val="7.5"/>
      <name val="Arial Narrow"/>
      <family val="2"/>
    </font>
    <font>
      <sz val="7.5"/>
      <name val="Arial Narrow"/>
      <family val="2"/>
    </font>
    <font>
      <sz val="10"/>
      <color theme="0"/>
      <name val="Arial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</cellStyleXfs>
  <cellXfs count="44">
    <xf numFmtId="0" fontId="0" fillId="0" borderId="0" xfId="0"/>
    <xf numFmtId="0" fontId="1" fillId="0" borderId="0" xfId="3" applyFont="1" applyAlignment="1" applyProtection="1">
      <alignment horizontal="left" vertical="center"/>
    </xf>
    <xf numFmtId="0" fontId="3" fillId="0" borderId="0" xfId="3" applyFont="1" applyAlignment="1">
      <alignment horizontal="right" vertical="center"/>
    </xf>
    <xf numFmtId="0" fontId="4" fillId="0" borderId="0" xfId="2" applyFont="1" applyAlignment="1" applyProtection="1">
      <alignment horizontal="left" vertical="center" indent="2"/>
    </xf>
    <xf numFmtId="0" fontId="3" fillId="0" borderId="0" xfId="4" applyFont="1" applyAlignment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0" fontId="3" fillId="0" borderId="0" xfId="4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164" fontId="3" fillId="0" borderId="0" xfId="3" applyNumberFormat="1" applyFont="1" applyAlignment="1">
      <alignment horizontal="right" vertical="center"/>
    </xf>
    <xf numFmtId="0" fontId="3" fillId="0" borderId="0" xfId="7" applyFont="1" applyBorder="1" applyAlignment="1">
      <alignment horizontal="right" vertical="center"/>
    </xf>
    <xf numFmtId="0" fontId="5" fillId="0" borderId="0" xfId="7" applyFont="1" applyBorder="1" applyAlignment="1" applyProtection="1">
      <alignment horizontal="right"/>
    </xf>
    <xf numFmtId="0" fontId="5" fillId="0" borderId="0" xfId="7" applyFont="1" applyBorder="1" applyAlignment="1" applyProtection="1">
      <alignment horizontal="right" vertical="top"/>
    </xf>
    <xf numFmtId="0" fontId="5" fillId="0" borderId="0" xfId="7" applyFont="1" applyBorder="1" applyAlignment="1" applyProtection="1">
      <alignment horizontal="right" vertical="center"/>
    </xf>
    <xf numFmtId="1" fontId="3" fillId="0" borderId="0" xfId="7" applyNumberFormat="1" applyFont="1" applyBorder="1" applyAlignment="1" applyProtection="1">
      <alignment horizontal="right" vertical="center"/>
    </xf>
    <xf numFmtId="49" fontId="3" fillId="0" borderId="0" xfId="7" applyNumberFormat="1" applyFont="1" applyBorder="1" applyAlignment="1" applyProtection="1">
      <alignment horizontal="left" vertical="center"/>
    </xf>
    <xf numFmtId="49" fontId="5" fillId="0" borderId="0" xfId="7" applyNumberFormat="1" applyFont="1" applyBorder="1" applyAlignment="1" applyProtection="1">
      <alignment horizontal="right"/>
    </xf>
    <xf numFmtId="0" fontId="3" fillId="0" borderId="0" xfId="7" applyFont="1" applyBorder="1" applyAlignment="1">
      <alignment horizontal="left" vertical="center"/>
    </xf>
    <xf numFmtId="0" fontId="4" fillId="0" borderId="0" xfId="6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4" fillId="0" borderId="0" xfId="6" applyFont="1" applyBorder="1" applyAlignment="1">
      <alignment horizontal="centerContinuous" vertical="center"/>
    </xf>
    <xf numFmtId="0" fontId="5" fillId="0" borderId="0" xfId="6" applyFont="1" applyBorder="1" applyAlignment="1">
      <alignment horizontal="centerContinuous" vertical="center"/>
    </xf>
    <xf numFmtId="0" fontId="8" fillId="0" borderId="0" xfId="5" applyFont="1" applyBorder="1" applyAlignment="1" applyProtection="1">
      <alignment horizontal="right" vertical="center"/>
    </xf>
    <xf numFmtId="165" fontId="8" fillId="0" borderId="0" xfId="3" applyNumberFormat="1" applyFont="1" applyBorder="1" applyAlignment="1" applyProtection="1">
      <alignment horizontal="right" vertical="center"/>
    </xf>
    <xf numFmtId="165" fontId="9" fillId="0" borderId="0" xfId="3" applyNumberFormat="1" applyFont="1" applyBorder="1" applyAlignment="1" applyProtection="1">
      <alignment horizontal="right" vertical="center"/>
    </xf>
    <xf numFmtId="165" fontId="9" fillId="0" borderId="0" xfId="3" applyNumberFormat="1" applyFont="1" applyFill="1" applyBorder="1" applyAlignment="1" applyProtection="1">
      <alignment horizontal="right" vertical="center"/>
    </xf>
    <xf numFmtId="1" fontId="3" fillId="0" borderId="1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right" vertical="center"/>
    </xf>
    <xf numFmtId="0" fontId="8" fillId="0" borderId="2" xfId="3" applyFont="1" applyBorder="1" applyAlignment="1" applyProtection="1">
      <alignment horizontal="center" vertical="center"/>
    </xf>
    <xf numFmtId="0" fontId="8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left" vertical="center"/>
    </xf>
    <xf numFmtId="0" fontId="3" fillId="0" borderId="3" xfId="3" applyFont="1" applyBorder="1" applyAlignment="1">
      <alignment horizontal="left" vertical="center"/>
    </xf>
    <xf numFmtId="0" fontId="8" fillId="0" borderId="4" xfId="3" applyFont="1" applyBorder="1" applyAlignment="1" applyProtection="1">
      <alignment horizontal="center" vertical="center"/>
    </xf>
    <xf numFmtId="0" fontId="8" fillId="0" borderId="5" xfId="5" applyFont="1" applyBorder="1" applyAlignment="1" applyProtection="1">
      <alignment horizontal="right" vertical="center"/>
    </xf>
    <xf numFmtId="0" fontId="8" fillId="0" borderId="6" xfId="5" applyFont="1" applyBorder="1" applyAlignment="1" applyProtection="1">
      <alignment horizontal="right" vertical="center"/>
    </xf>
    <xf numFmtId="0" fontId="8" fillId="0" borderId="6" xfId="5" applyFont="1" applyFill="1" applyBorder="1" applyAlignment="1" applyProtection="1">
      <alignment horizontal="right" vertical="center"/>
    </xf>
    <xf numFmtId="0" fontId="5" fillId="0" borderId="0" xfId="7" applyFont="1" applyBorder="1" applyAlignment="1" applyProtection="1">
      <alignment horizontal="center" vertical="center"/>
    </xf>
    <xf numFmtId="0" fontId="10" fillId="0" borderId="0" xfId="0" applyFont="1"/>
    <xf numFmtId="49" fontId="11" fillId="0" borderId="0" xfId="7" applyNumberFormat="1" applyFont="1" applyBorder="1" applyAlignment="1" applyProtection="1">
      <alignment horizontal="left" vertical="center"/>
    </xf>
    <xf numFmtId="166" fontId="11" fillId="0" borderId="0" xfId="7" applyNumberFormat="1" applyFont="1" applyBorder="1" applyAlignment="1" applyProtection="1">
      <alignment horizontal="right" vertical="center"/>
    </xf>
    <xf numFmtId="164" fontId="11" fillId="0" borderId="0" xfId="7" applyNumberFormat="1" applyFont="1" applyBorder="1" applyAlignment="1" applyProtection="1">
      <alignment horizontal="right" vertical="center"/>
    </xf>
    <xf numFmtId="0" fontId="11" fillId="0" borderId="0" xfId="7" applyFont="1" applyBorder="1" applyAlignment="1">
      <alignment horizontal="right" vertical="center"/>
    </xf>
    <xf numFmtId="0" fontId="11" fillId="0" borderId="0" xfId="3" applyFont="1" applyAlignment="1">
      <alignment horizontal="right" vertical="center"/>
    </xf>
  </cellXfs>
  <cellStyles count="8">
    <cellStyle name="Normal" xfId="0" builtinId="0"/>
    <cellStyle name="Normal_IEC12005" xfId="1"/>
    <cellStyle name="Normal_IEC12007" xfId="2"/>
    <cellStyle name="Normal_IEC12009" xfId="3"/>
    <cellStyle name="Normal_IEC12011" xfId="4"/>
    <cellStyle name="Normal_IEC12013" xfId="5"/>
    <cellStyle name="Normal_IEC12021" xfId="7"/>
    <cellStyle name="Normal_IEC1204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691946449529114E-2"/>
          <c:y val="0.12421099875474115"/>
          <c:w val="0.83420575317462831"/>
          <c:h val="0.6843036669658779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2.4549566691157079E-17"/>
                  <c:y val="6.9591862902934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6.9591862902934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9.8198266764628316E-17"/>
                  <c:y val="6.9591862902934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0">
                    <a:latin typeface="Arial Narrow" pitchFamily="34" charset="0"/>
                    <a:cs typeface="Arial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'1423'!$J$34:$J$41</c:f>
              <c:strCach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strCache>
            </c:strRef>
          </c:cat>
          <c:val>
            <c:numRef>
              <c:f>'1423'!$L$34:$L$41</c:f>
              <c:numCache>
                <c:formatCode>#\ ##0</c:formatCode>
                <c:ptCount val="8"/>
                <c:pt idx="0">
                  <c:v>1085.7331570000001</c:v>
                </c:pt>
                <c:pt idx="1">
                  <c:v>1609.91472</c:v>
                </c:pt>
                <c:pt idx="2">
                  <c:v>1248.8157220000001</c:v>
                </c:pt>
                <c:pt idx="3">
                  <c:v>1708.0593070000002</c:v>
                </c:pt>
                <c:pt idx="4">
                  <c:v>2821.5963700000002</c:v>
                </c:pt>
                <c:pt idx="5">
                  <c:v>4069.1942840000002</c:v>
                </c:pt>
                <c:pt idx="6">
                  <c:v>7242.5635460000003</c:v>
                </c:pt>
                <c:pt idx="7">
                  <c:v>8549.3826160000008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49227776"/>
        <c:axId val="247354112"/>
      </c:barChart>
      <c:catAx>
        <c:axId val="1492277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Narrow" pitchFamily="34" charset="0"/>
                <a:ea typeface="Arial Narrow"/>
                <a:cs typeface="Arial" pitchFamily="34" charset="0"/>
              </a:defRPr>
            </a:pPr>
            <a:endParaRPr lang="es-PE"/>
          </a:p>
        </c:txPr>
        <c:crossAx val="247354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354112"/>
        <c:scaling>
          <c:orientation val="minMax"/>
          <c:max val="10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49227776"/>
        <c:crosses val="autoZero"/>
        <c:crossBetween val="between"/>
        <c:majorUnit val="2000"/>
        <c:minorUnit val="2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149841</xdr:colOff>
      <xdr:row>19</xdr:row>
      <xdr:rowOff>17859</xdr:rowOff>
    </xdr:from>
    <xdr:to>
      <xdr:col>7</xdr:col>
      <xdr:colOff>392907</xdr:colOff>
      <xdr:row>30</xdr:row>
      <xdr:rowOff>66675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44"/>
  <sheetViews>
    <sheetView showGridLines="0" showZeros="0" tabSelected="1" zoomScale="120" zoomScaleNormal="120" workbookViewId="0">
      <selection activeCell="J20" sqref="J20"/>
    </sheetView>
  </sheetViews>
  <sheetFormatPr baseColWidth="10" defaultColWidth="9.7109375" defaultRowHeight="9" x14ac:dyDescent="0.2"/>
  <cols>
    <col min="1" max="1" width="14.42578125" style="7" customWidth="1"/>
    <col min="2" max="2" width="6.85546875" style="2" hidden="1" customWidth="1"/>
    <col min="3" max="3" width="7.28515625" style="2" hidden="1" customWidth="1"/>
    <col min="4" max="9" width="7" style="2" customWidth="1"/>
    <col min="10" max="10" width="11.85546875" style="2" bestFit="1" customWidth="1"/>
    <col min="11" max="16384" width="9.7109375" style="2"/>
  </cols>
  <sheetData>
    <row r="1" spans="1:14" ht="12" customHeight="1" x14ac:dyDescent="0.2">
      <c r="A1" s="1" t="s">
        <v>23</v>
      </c>
    </row>
    <row r="2" spans="1:14" ht="12" customHeight="1" x14ac:dyDescent="0.2">
      <c r="A2" s="3" t="s">
        <v>10</v>
      </c>
      <c r="B2" s="8"/>
      <c r="C2" s="8"/>
      <c r="D2" s="8"/>
    </row>
    <row r="3" spans="1:14" ht="5.0999999999999996" customHeight="1" x14ac:dyDescent="0.2">
      <c r="A3" s="26"/>
      <c r="B3" s="27"/>
      <c r="C3" s="27"/>
      <c r="D3" s="27"/>
      <c r="E3" s="27"/>
      <c r="F3" s="27"/>
      <c r="G3" s="27"/>
      <c r="H3" s="27"/>
      <c r="I3" s="27"/>
    </row>
    <row r="4" spans="1:14" ht="15.95" customHeight="1" x14ac:dyDescent="0.2">
      <c r="A4" s="33" t="s">
        <v>9</v>
      </c>
      <c r="B4" s="34">
        <v>2005</v>
      </c>
      <c r="C4" s="34">
        <v>2006</v>
      </c>
      <c r="D4" s="35">
        <v>2007</v>
      </c>
      <c r="E4" s="36">
        <v>2008</v>
      </c>
      <c r="F4" s="36">
        <v>2009</v>
      </c>
      <c r="G4" s="36">
        <v>2010</v>
      </c>
      <c r="H4" s="36">
        <v>2011</v>
      </c>
      <c r="I4" s="36" t="s">
        <v>20</v>
      </c>
    </row>
    <row r="5" spans="1:14" ht="2.1" customHeight="1" x14ac:dyDescent="0.2">
      <c r="A5" s="28"/>
      <c r="B5" s="21"/>
      <c r="C5" s="21"/>
      <c r="D5" s="21"/>
      <c r="E5" s="21"/>
      <c r="F5" s="21"/>
      <c r="G5" s="21"/>
      <c r="H5" s="21"/>
      <c r="I5" s="21"/>
    </row>
    <row r="6" spans="1:14" ht="12" customHeight="1" x14ac:dyDescent="0.2">
      <c r="A6" s="29" t="s">
        <v>0</v>
      </c>
      <c r="B6" s="22">
        <f t="shared" ref="B6:I6" si="0">SUM(B7:B13)</f>
        <v>1085733.1570000001</v>
      </c>
      <c r="C6" s="22">
        <f t="shared" si="0"/>
        <v>1609914.72</v>
      </c>
      <c r="D6" s="22">
        <f t="shared" si="0"/>
        <v>1248815.7220000001</v>
      </c>
      <c r="E6" s="22">
        <f t="shared" si="0"/>
        <v>1708059.3070000003</v>
      </c>
      <c r="F6" s="22">
        <f t="shared" si="0"/>
        <v>2821596.37</v>
      </c>
      <c r="G6" s="22">
        <f t="shared" ref="G6" si="1">SUM(G7:G13)</f>
        <v>4069194.284</v>
      </c>
      <c r="H6" s="22">
        <f t="shared" ref="H6" si="2">SUM(H7:H13)</f>
        <v>7242563.5460000001</v>
      </c>
      <c r="I6" s="22">
        <f t="shared" si="0"/>
        <v>8549382.6160000004</v>
      </c>
    </row>
    <row r="7" spans="1:14" ht="20.100000000000001" customHeight="1" x14ac:dyDescent="0.2">
      <c r="A7" s="30" t="s">
        <v>2</v>
      </c>
      <c r="B7" s="23">
        <v>30458.306</v>
      </c>
      <c r="C7" s="24">
        <v>63538.745999999999</v>
      </c>
      <c r="D7" s="24">
        <v>63768.993999999999</v>
      </c>
      <c r="E7" s="24">
        <v>141038.94399999999</v>
      </c>
      <c r="F7" s="24">
        <v>319825.37400000001</v>
      </c>
      <c r="G7" s="24">
        <v>416011.99300000002</v>
      </c>
      <c r="H7" s="24">
        <v>1124687.2879999999</v>
      </c>
      <c r="I7" s="24">
        <v>1134568.898</v>
      </c>
    </row>
    <row r="8" spans="1:14" ht="12" customHeight="1" x14ac:dyDescent="0.2">
      <c r="A8" s="31" t="s">
        <v>3</v>
      </c>
      <c r="B8" s="23">
        <v>161210.851</v>
      </c>
      <c r="C8" s="24">
        <v>124092.57799999999</v>
      </c>
      <c r="D8" s="24">
        <v>125551.262</v>
      </c>
      <c r="E8" s="24">
        <v>176688.01199999999</v>
      </c>
      <c r="F8" s="24">
        <v>499659.32699999999</v>
      </c>
      <c r="G8" s="24">
        <v>518078.94699999999</v>
      </c>
      <c r="H8" s="24">
        <v>776125.1</v>
      </c>
      <c r="I8" s="24">
        <v>598324.10100000002</v>
      </c>
    </row>
    <row r="9" spans="1:14" ht="12" customHeight="1" x14ac:dyDescent="0.2">
      <c r="A9" s="31" t="s">
        <v>4</v>
      </c>
      <c r="B9" s="23">
        <v>83709.673999999999</v>
      </c>
      <c r="C9" s="24">
        <v>102387.499</v>
      </c>
      <c r="D9" s="24">
        <v>136592.095</v>
      </c>
      <c r="E9" s="24">
        <v>167839.351</v>
      </c>
      <c r="F9" s="24">
        <v>393534.65600000002</v>
      </c>
      <c r="G9" s="24">
        <v>615691.87399999995</v>
      </c>
      <c r="H9" s="24">
        <v>865377.89099999995</v>
      </c>
      <c r="I9" s="24">
        <v>891338.40500000003</v>
      </c>
    </row>
    <row r="10" spans="1:14" ht="12" customHeight="1" x14ac:dyDescent="0.2">
      <c r="A10" s="31" t="s">
        <v>5</v>
      </c>
      <c r="B10" s="23">
        <v>250495.92800000001</v>
      </c>
      <c r="C10" s="23">
        <v>340970.408</v>
      </c>
      <c r="D10" s="24">
        <v>338016.66</v>
      </c>
      <c r="E10" s="24">
        <v>440246.64500000002</v>
      </c>
      <c r="F10" s="24">
        <v>531388.34900000005</v>
      </c>
      <c r="G10" s="24">
        <v>737890.19299999997</v>
      </c>
      <c r="H10" s="24">
        <v>869686.72499999998</v>
      </c>
      <c r="I10" s="24">
        <v>998560.29799999995</v>
      </c>
    </row>
    <row r="11" spans="1:14" ht="12" customHeight="1" x14ac:dyDescent="0.2">
      <c r="A11" s="31" t="s">
        <v>6</v>
      </c>
      <c r="B11" s="23">
        <v>252961.18100000001</v>
      </c>
      <c r="C11" s="23">
        <v>640626.63</v>
      </c>
      <c r="D11" s="24">
        <v>336788.37699999998</v>
      </c>
      <c r="E11" s="24">
        <v>321482.44099999999</v>
      </c>
      <c r="F11" s="24">
        <v>376380.32900000003</v>
      </c>
      <c r="G11" s="24">
        <v>827591.96900000004</v>
      </c>
      <c r="H11" s="24">
        <v>1406849.8030000001</v>
      </c>
      <c r="I11" s="24">
        <v>1796472.7590000001</v>
      </c>
    </row>
    <row r="12" spans="1:14" ht="12" customHeight="1" x14ac:dyDescent="0.2">
      <c r="A12" s="31" t="s">
        <v>7</v>
      </c>
      <c r="B12" s="23">
        <v>29544.632000000001</v>
      </c>
      <c r="C12" s="23">
        <v>64837.125</v>
      </c>
      <c r="D12" s="24">
        <v>50179.972999999998</v>
      </c>
      <c r="E12" s="24">
        <v>131980.228</v>
      </c>
      <c r="F12" s="24">
        <v>196060.821</v>
      </c>
      <c r="G12" s="24">
        <v>510276.00699999998</v>
      </c>
      <c r="H12" s="24">
        <v>788219.28399999999</v>
      </c>
      <c r="I12" s="24">
        <v>634675.84</v>
      </c>
    </row>
    <row r="13" spans="1:14" ht="12" customHeight="1" x14ac:dyDescent="0.2">
      <c r="A13" s="31" t="s">
        <v>8</v>
      </c>
      <c r="B13" s="23">
        <v>277352.58500000002</v>
      </c>
      <c r="C13" s="23">
        <v>273461.734</v>
      </c>
      <c r="D13" s="24">
        <v>197918.361</v>
      </c>
      <c r="E13" s="24">
        <v>328783.68599999999</v>
      </c>
      <c r="F13" s="24">
        <v>504747.51400000002</v>
      </c>
      <c r="G13" s="24">
        <v>443653.30099999998</v>
      </c>
      <c r="H13" s="24">
        <v>1411617.4550000001</v>
      </c>
      <c r="I13" s="24">
        <v>2495442.3149999999</v>
      </c>
    </row>
    <row r="14" spans="1:14" ht="5.25" customHeight="1" x14ac:dyDescent="0.2">
      <c r="A14" s="32"/>
      <c r="B14" s="25"/>
      <c r="C14" s="25"/>
      <c r="D14" s="25"/>
      <c r="E14" s="25"/>
      <c r="F14" s="25"/>
      <c r="G14" s="25"/>
      <c r="H14" s="25"/>
      <c r="I14" s="25"/>
    </row>
    <row r="15" spans="1:14" s="4" customFormat="1" ht="11.1" customHeight="1" x14ac:dyDescent="0.2">
      <c r="A15" s="5" t="s">
        <v>1</v>
      </c>
      <c r="B15" s="6"/>
      <c r="C15" s="6"/>
      <c r="D15" s="6"/>
      <c r="J15" s="2"/>
      <c r="K15" s="2"/>
      <c r="L15" s="2"/>
      <c r="M15" s="2"/>
      <c r="N15" s="2"/>
    </row>
    <row r="17" spans="1:18" s="9" customFormat="1" ht="12" customHeight="1" x14ac:dyDescent="0.15">
      <c r="A17" s="19" t="s">
        <v>22</v>
      </c>
      <c r="B17" s="19"/>
      <c r="C17" s="19"/>
      <c r="D17" s="19"/>
      <c r="E17" s="19"/>
      <c r="F17" s="19"/>
      <c r="G17" s="19"/>
      <c r="H17" s="19"/>
      <c r="I17" s="19"/>
      <c r="J17" s="17"/>
      <c r="K17" s="17"/>
      <c r="L17" s="17"/>
      <c r="P17" s="37"/>
      <c r="Q17" s="10"/>
      <c r="R17" s="10"/>
    </row>
    <row r="18" spans="1:18" s="9" customFormat="1" ht="12" customHeight="1" x14ac:dyDescent="0.2">
      <c r="A18" s="20" t="s">
        <v>11</v>
      </c>
      <c r="B18" s="20"/>
      <c r="C18" s="20"/>
      <c r="D18" s="20"/>
      <c r="E18" s="20"/>
      <c r="F18" s="20"/>
      <c r="G18" s="20"/>
      <c r="H18" s="20"/>
      <c r="I18" s="20"/>
      <c r="J18" s="18"/>
      <c r="K18" s="18"/>
      <c r="L18" s="18"/>
      <c r="P18" s="37"/>
      <c r="Q18" s="11"/>
      <c r="R18" s="11"/>
    </row>
    <row r="19" spans="1:18" s="9" customFormat="1" ht="12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11"/>
    </row>
    <row r="20" spans="1:18" s="9" customFormat="1" ht="12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 s="12"/>
    </row>
    <row r="21" spans="1:18" s="9" customFormat="1" ht="12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13"/>
    </row>
    <row r="22" spans="1:18" s="9" customFormat="1" ht="12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8" s="9" customFormat="1" ht="12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8" s="9" customFormat="1" ht="12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8" s="9" customFormat="1" ht="12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8" s="9" customFormat="1" ht="12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8" s="9" customFormat="1" ht="12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8" s="9" customFormat="1" ht="12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8" s="9" customFormat="1" ht="9.9499999999999993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8" s="9" customFormat="1" ht="9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8" s="9" customFormat="1" ht="9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8" s="9" customFormat="1" ht="9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7" s="9" customFormat="1" ht="9" customHeight="1" x14ac:dyDescent="0.2">
      <c r="A33"/>
      <c r="B33"/>
      <c r="C33"/>
      <c r="D33"/>
      <c r="E33"/>
      <c r="F33"/>
      <c r="G33"/>
      <c r="H33" s="38"/>
      <c r="I33" s="38"/>
      <c r="J33" s="38"/>
      <c r="K33" s="38"/>
      <c r="L33" s="38"/>
      <c r="M33" s="38"/>
      <c r="N33" s="38"/>
      <c r="O33" s="38"/>
    </row>
    <row r="34" spans="1:17" s="9" customFormat="1" ht="9" customHeight="1" x14ac:dyDescent="0.2">
      <c r="A34" s="14" t="s">
        <v>12</v>
      </c>
      <c r="B34" s="15"/>
      <c r="C34" s="15"/>
      <c r="D34"/>
      <c r="E34"/>
      <c r="F34"/>
      <c r="G34"/>
      <c r="H34" s="38"/>
      <c r="I34" s="38"/>
      <c r="J34" s="39" t="s">
        <v>13</v>
      </c>
      <c r="K34" s="40"/>
      <c r="L34" s="41">
        <f>+M34/1000</f>
        <v>1085.7331570000001</v>
      </c>
      <c r="M34" s="38">
        <v>1085733.1570000001</v>
      </c>
      <c r="N34" s="38"/>
      <c r="O34" s="38"/>
      <c r="P34"/>
      <c r="Q34"/>
    </row>
    <row r="35" spans="1:17" s="9" customFormat="1" ht="9.9499999999999993" customHeight="1" x14ac:dyDescent="0.2">
      <c r="E35"/>
      <c r="F35"/>
      <c r="G35"/>
      <c r="H35" s="38"/>
      <c r="I35" s="38"/>
      <c r="J35" s="39" t="s">
        <v>14</v>
      </c>
      <c r="K35" s="40"/>
      <c r="L35" s="41">
        <f t="shared" ref="L35:L41" si="3">+M35/1000</f>
        <v>1609.91472</v>
      </c>
      <c r="M35" s="38">
        <v>1609914.72</v>
      </c>
      <c r="N35" s="38"/>
      <c r="O35" s="38"/>
      <c r="P35"/>
      <c r="Q35"/>
    </row>
    <row r="36" spans="1:17" s="9" customFormat="1" ht="9" customHeight="1" x14ac:dyDescent="0.2">
      <c r="E36"/>
      <c r="F36"/>
      <c r="G36"/>
      <c r="H36" s="38"/>
      <c r="I36" s="38"/>
      <c r="J36" s="39" t="s">
        <v>15</v>
      </c>
      <c r="K36" s="40"/>
      <c r="L36" s="41">
        <f t="shared" si="3"/>
        <v>1248.8157220000001</v>
      </c>
      <c r="M36" s="38">
        <v>1248815.7220000001</v>
      </c>
      <c r="N36" s="38"/>
      <c r="O36" s="38"/>
      <c r="P36"/>
      <c r="Q36"/>
    </row>
    <row r="37" spans="1:17" s="9" customFormat="1" ht="9" customHeight="1" x14ac:dyDescent="0.2">
      <c r="E37"/>
      <c r="F37"/>
      <c r="G37"/>
      <c r="H37" s="38"/>
      <c r="I37" s="38"/>
      <c r="J37" s="39" t="s">
        <v>16</v>
      </c>
      <c r="K37" s="40"/>
      <c r="L37" s="41">
        <f t="shared" si="3"/>
        <v>1708.0593070000002</v>
      </c>
      <c r="M37" s="38">
        <v>1708059.3070000003</v>
      </c>
      <c r="N37" s="38"/>
      <c r="O37" s="38"/>
      <c r="P37"/>
      <c r="Q37"/>
    </row>
    <row r="38" spans="1:17" s="9" customFormat="1" ht="9" customHeight="1" x14ac:dyDescent="0.2">
      <c r="E38"/>
      <c r="F38"/>
      <c r="G38"/>
      <c r="H38" s="38"/>
      <c r="I38" s="38"/>
      <c r="J38" s="39" t="s">
        <v>17</v>
      </c>
      <c r="K38" s="40"/>
      <c r="L38" s="41">
        <f t="shared" si="3"/>
        <v>2821.5963700000002</v>
      </c>
      <c r="M38" s="38">
        <v>2821596.37</v>
      </c>
      <c r="N38" s="38"/>
      <c r="O38" s="38"/>
      <c r="P38"/>
      <c r="Q38"/>
    </row>
    <row r="39" spans="1:17" s="9" customFormat="1" ht="9" customHeight="1" x14ac:dyDescent="0.2">
      <c r="E39"/>
      <c r="F39"/>
      <c r="G39"/>
      <c r="H39" s="38"/>
      <c r="I39" s="38"/>
      <c r="J39" s="39" t="s">
        <v>18</v>
      </c>
      <c r="K39" s="40"/>
      <c r="L39" s="41">
        <f t="shared" si="3"/>
        <v>4069.1942840000002</v>
      </c>
      <c r="M39" s="38">
        <v>4069194.284</v>
      </c>
      <c r="N39" s="38"/>
      <c r="O39" s="38"/>
      <c r="P39"/>
      <c r="Q39"/>
    </row>
    <row r="40" spans="1:17" s="9" customFormat="1" ht="9" customHeight="1" x14ac:dyDescent="0.2">
      <c r="E40"/>
      <c r="F40"/>
      <c r="G40"/>
      <c r="H40" s="38"/>
      <c r="I40" s="38"/>
      <c r="J40" s="39" t="s">
        <v>19</v>
      </c>
      <c r="K40" s="40"/>
      <c r="L40" s="41">
        <f t="shared" si="3"/>
        <v>7242.5635460000003</v>
      </c>
      <c r="M40" s="38">
        <v>7242563.5460000001</v>
      </c>
      <c r="N40" s="38"/>
      <c r="O40" s="38"/>
      <c r="P40"/>
      <c r="Q40"/>
    </row>
    <row r="41" spans="1:17" s="9" customFormat="1" ht="9" customHeight="1" x14ac:dyDescent="0.2">
      <c r="E41"/>
      <c r="F41"/>
      <c r="G41"/>
      <c r="H41" s="38"/>
      <c r="I41" s="38"/>
      <c r="J41" s="39" t="s">
        <v>21</v>
      </c>
      <c r="K41" s="40"/>
      <c r="L41" s="41">
        <f t="shared" si="3"/>
        <v>8549.3826160000008</v>
      </c>
      <c r="M41" s="38">
        <v>8549382.6160000004</v>
      </c>
      <c r="N41" s="38"/>
      <c r="O41" s="38"/>
      <c r="P41"/>
      <c r="Q41"/>
    </row>
    <row r="42" spans="1:17" s="9" customFormat="1" ht="9" customHeight="1" x14ac:dyDescent="0.2">
      <c r="E42"/>
      <c r="F42"/>
      <c r="G42"/>
      <c r="H42" s="38"/>
      <c r="I42" s="38"/>
      <c r="J42" s="38"/>
      <c r="K42" s="38"/>
      <c r="L42" s="38"/>
      <c r="M42" s="38"/>
      <c r="N42" s="38"/>
      <c r="O42" s="38"/>
      <c r="P42"/>
      <c r="Q42"/>
    </row>
    <row r="43" spans="1:17" s="9" customFormat="1" x14ac:dyDescent="0.2">
      <c r="A43" s="16"/>
      <c r="H43" s="42"/>
      <c r="I43" s="42"/>
      <c r="J43" s="42"/>
      <c r="K43" s="42"/>
      <c r="L43" s="42"/>
      <c r="M43" s="42"/>
      <c r="N43" s="42"/>
      <c r="O43" s="42"/>
    </row>
    <row r="44" spans="1:17" x14ac:dyDescent="0.2">
      <c r="H44" s="43"/>
      <c r="I44" s="43"/>
      <c r="J44" s="43"/>
      <c r="K44" s="43"/>
      <c r="L44" s="43"/>
      <c r="M44" s="43"/>
      <c r="N44" s="43"/>
      <c r="O44" s="43"/>
    </row>
  </sheetData>
  <mergeCells count="1">
    <mergeCell ref="P17:P18"/>
  </mergeCells>
  <phoneticPr fontId="0" type="noConversion"/>
  <printOptions horizontalCentered="1"/>
  <pageMargins left="1.7716535433070868" right="1.7716535433070868" top="3.9370078740157481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1423</vt:lpstr>
      <vt:lpstr>'1423'!Área_de_impresión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2013-07-04T16:57:57Z</cp:lastPrinted>
  <dcterms:created xsi:type="dcterms:W3CDTF">2003-11-20T21:27:04Z</dcterms:created>
  <dcterms:modified xsi:type="dcterms:W3CDTF">2013-09-18T19:58:28Z</dcterms:modified>
</cp:coreProperties>
</file>