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/>
  </bookViews>
  <sheets>
    <sheet name="1428" sheetId="2" r:id="rId1"/>
  </sheets>
  <definedNames>
    <definedName name="_xlnm.Print_Area" localSheetId="0">'1428'!$A$1:$F$65</definedName>
  </definedNames>
  <calcPr calcId="144525"/>
</workbook>
</file>

<file path=xl/calcChain.xml><?xml version="1.0" encoding="utf-8"?>
<calcChain xmlns="http://schemas.openxmlformats.org/spreadsheetml/2006/main">
  <c r="F8" i="2" l="1"/>
  <c r="F19" i="2"/>
  <c r="F30" i="2"/>
  <c r="F38" i="2" l="1"/>
  <c r="C7" i="2"/>
  <c r="F7" i="2" l="1"/>
</calcChain>
</file>

<file path=xl/sharedStrings.xml><?xml version="1.0" encoding="utf-8"?>
<sst xmlns="http://schemas.openxmlformats.org/spreadsheetml/2006/main" count="207" uniqueCount="137">
  <si>
    <t>Fuente: Ministerio de Energía y Minas - Dirección General de Minería.</t>
  </si>
  <si>
    <t>Minera Yanacocha S.R.L.</t>
  </si>
  <si>
    <t>Minera Barrick Misquichilca S.A.</t>
  </si>
  <si>
    <t>Lumina Copper S.A.C.</t>
  </si>
  <si>
    <t>Proyecto</t>
  </si>
  <si>
    <t>Región</t>
  </si>
  <si>
    <t>Inversión</t>
  </si>
  <si>
    <t>Total Cartera de Proyectos</t>
  </si>
  <si>
    <t>Ampliación</t>
  </si>
  <si>
    <t>Southern Perú Copper Corporation</t>
  </si>
  <si>
    <t>Fundición</t>
  </si>
  <si>
    <t>Moquegua</t>
  </si>
  <si>
    <t>Toquepala</t>
  </si>
  <si>
    <t>Tacna</t>
  </si>
  <si>
    <t>Cuajone</t>
  </si>
  <si>
    <t>Cobre</t>
  </si>
  <si>
    <t>Shougang Hierro Perú S.A.A.</t>
  </si>
  <si>
    <t>Marcona</t>
  </si>
  <si>
    <t>Ica</t>
  </si>
  <si>
    <t>Hierro</t>
  </si>
  <si>
    <t>Lima</t>
  </si>
  <si>
    <t>Zinc</t>
  </si>
  <si>
    <t>Sociedad Minera Cerro Verde S.A.</t>
  </si>
  <si>
    <t>Cerro Verde</t>
  </si>
  <si>
    <t>Arequipa</t>
  </si>
  <si>
    <t>Áncash</t>
  </si>
  <si>
    <t>Sociedad Minera El Brocal S.A.</t>
  </si>
  <si>
    <t>Colquijirca</t>
  </si>
  <si>
    <t>Pasco</t>
  </si>
  <si>
    <t>Polimetálico</t>
  </si>
  <si>
    <t>Lagunas Norte</t>
  </si>
  <si>
    <t>La Libertad</t>
  </si>
  <si>
    <t>Oro</t>
  </si>
  <si>
    <t>Cía. Minera Miski Mayo S.A.</t>
  </si>
  <si>
    <t>Piura</t>
  </si>
  <si>
    <t>Fosfatos</t>
  </si>
  <si>
    <t>Anglo American Quellaveco S.A.</t>
  </si>
  <si>
    <t>Quellaveco</t>
  </si>
  <si>
    <t>Cajamarca</t>
  </si>
  <si>
    <t>Cusco</t>
  </si>
  <si>
    <t>Invicta</t>
  </si>
  <si>
    <t>Marcobre S.A.C.</t>
  </si>
  <si>
    <t>Marcobre (Mina Justa)</t>
  </si>
  <si>
    <t>Minas Conga</t>
  </si>
  <si>
    <t>Cobre-Oro</t>
  </si>
  <si>
    <t>Constancia</t>
  </si>
  <si>
    <t>Minera Chinalco Perú S.A.</t>
  </si>
  <si>
    <t>Toromocho</t>
  </si>
  <si>
    <t>Junín</t>
  </si>
  <si>
    <t>Las Bambas</t>
  </si>
  <si>
    <t>Apurímac</t>
  </si>
  <si>
    <t>Tía María</t>
  </si>
  <si>
    <t>Bear Creek Mining Company Suc. Perú</t>
  </si>
  <si>
    <t>Puno</t>
  </si>
  <si>
    <t>Plata</t>
  </si>
  <si>
    <t>En Exploración</t>
  </si>
  <si>
    <t>Río Blanco Copper S.A.</t>
  </si>
  <si>
    <t>Río Blanco</t>
  </si>
  <si>
    <t>Galeno</t>
  </si>
  <si>
    <t>Río Tinto Minera Perú Ltd. S.A.C.</t>
  </si>
  <si>
    <t>La Granja</t>
  </si>
  <si>
    <t>Anglo American Michiquillay S.A.</t>
  </si>
  <si>
    <t>Michiquillay</t>
  </si>
  <si>
    <t>Quechua</t>
  </si>
  <si>
    <t>Cía. Minera Milpo S.A.</t>
  </si>
  <si>
    <t>Pukaqaqa</t>
  </si>
  <si>
    <t>Huancavelica</t>
  </si>
  <si>
    <t>Hilarión</t>
  </si>
  <si>
    <t>Cerro Ccopane</t>
  </si>
  <si>
    <t>Corani</t>
  </si>
  <si>
    <t>Magistral</t>
  </si>
  <si>
    <t>Cañariaco</t>
  </si>
  <si>
    <t>Lambayeque</t>
  </si>
  <si>
    <t>Apurímac Ferrum S.A.</t>
  </si>
  <si>
    <t>Hierro Apurímac</t>
  </si>
  <si>
    <t>Los Chancas</t>
  </si>
  <si>
    <t>Haquira</t>
  </si>
  <si>
    <t>Oro-Plata</t>
  </si>
  <si>
    <t>Chucapaca</t>
  </si>
  <si>
    <t>Los Calatos</t>
  </si>
  <si>
    <t>Inmaculada</t>
  </si>
  <si>
    <t>Ayacucho</t>
  </si>
  <si>
    <t>Minera Antares Perú S.A.C.</t>
  </si>
  <si>
    <t>Minera Sulliden Shahuindo S.A.C.</t>
  </si>
  <si>
    <t>Shahuindo</t>
  </si>
  <si>
    <t>Tipo / Empresa</t>
  </si>
  <si>
    <t>EIA: Estudio de Impacto Ambiental</t>
  </si>
  <si>
    <t xml:space="preserve">             EN MINERÍA, SEGÚN TIPO</t>
  </si>
  <si>
    <t xml:space="preserve">      (Millones de US Dólares)</t>
  </si>
  <si>
    <t>Refinería Ilo</t>
  </si>
  <si>
    <t>Bayóvar</t>
  </si>
  <si>
    <t>Con EIA Aprobado en Construcción</t>
  </si>
  <si>
    <t>Con EIA Presentado</t>
  </si>
  <si>
    <t>Cañariaco Copper Perú S.A.</t>
  </si>
  <si>
    <t>Llama TY01</t>
  </si>
  <si>
    <t>Jinzhao Mining Perú S.A.</t>
  </si>
  <si>
    <t>Junefield Group S.A.</t>
  </si>
  <si>
    <t>Cercana</t>
  </si>
  <si>
    <t>Minera Kuri Kullu S.A.</t>
  </si>
  <si>
    <t>Ollachea</t>
  </si>
  <si>
    <t>América Potash Perú S.A.</t>
  </si>
  <si>
    <t>Salmueras de Sechura</t>
  </si>
  <si>
    <t>Cía. Minera Vichaycocha S.A.</t>
  </si>
  <si>
    <t>Rondoni</t>
  </si>
  <si>
    <t>Huánuco</t>
  </si>
  <si>
    <t>Cía. Minera Ares S.A.</t>
  </si>
  <si>
    <t>Crespo</t>
  </si>
  <si>
    <t>Reliant Ventures S.A.C.</t>
  </si>
  <si>
    <t>Mineral</t>
  </si>
  <si>
    <t>14.28    CARTERA ESTIMADA DE PROYECTOS DE INVERSIÓN</t>
  </si>
  <si>
    <t>Invicta Mining Corp. S.A.C.</t>
  </si>
  <si>
    <t>Cía. Minera Quechua S.A.</t>
  </si>
  <si>
    <t>Minera Cuervo S.A.C.</t>
  </si>
  <si>
    <t>Pampa de Pongo</t>
  </si>
  <si>
    <t>P/D</t>
  </si>
  <si>
    <t>Xstrata Las Bambas S.A.</t>
  </si>
  <si>
    <t>Cía. Minera Alpamarca S.A.C.</t>
  </si>
  <si>
    <t>Minera Suyamarca S.A.C.</t>
  </si>
  <si>
    <t>Alpamarca-Río Pallanga</t>
  </si>
  <si>
    <t>Minera Shouxin Perú S.A.</t>
  </si>
  <si>
    <t>Explotación de relaves</t>
  </si>
  <si>
    <t>Cob-Molib.</t>
  </si>
  <si>
    <t>Canteras del Hallazgo S.A.C.</t>
  </si>
  <si>
    <t>Jintong Mining (Perú) S.A.C.</t>
  </si>
  <si>
    <t>Minera Hampton Perú S.A.C.</t>
  </si>
  <si>
    <t>Cía. Minera Milpo S.A.A.</t>
  </si>
  <si>
    <t>Minera AQM Copper Perú S.A.C.</t>
  </si>
  <si>
    <t>Exploraciones Collasuyo S.A.C.</t>
  </si>
  <si>
    <t>Zafranal</t>
  </si>
  <si>
    <t>Accha</t>
  </si>
  <si>
    <t>Cob.-Molib.</t>
  </si>
  <si>
    <t>Potasio</t>
  </si>
  <si>
    <t>Cob.-Oro</t>
  </si>
  <si>
    <t>Zinc-Plomo</t>
  </si>
  <si>
    <t>P/D: Por definir.</t>
  </si>
  <si>
    <t>San Luis</t>
  </si>
  <si>
    <t>Hudbay Minerals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</si>
</sst>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0"/>
    <numFmt numFmtId="165" formatCode="#\ ##0.0"/>
    <numFmt numFmtId="166" formatCode="#\ ###\ ##0.0"/>
    <numFmt numFmtId="167" formatCode="#\ ##0;0;&quot;-&quot;"/>
  </numFmts>
  <fonts count="9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b/>
      <sz val="7.5"/>
      <name val="Arial Narrow"/>
      <family val="2"/>
    </font>
    <font>
      <sz val="7.5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1" fillId="0" borderId="0" xfId="3" applyFont="1" applyAlignment="1" applyProtection="1">
      <alignment horizontal="left" vertical="center"/>
    </xf>
    <xf numFmtId="0" fontId="3" fillId="0" borderId="0" xfId="3" applyFont="1" applyAlignment="1">
      <alignment horizontal="right" vertical="center"/>
    </xf>
    <xf numFmtId="0" fontId="4" fillId="0" borderId="0" xfId="2" applyFont="1" applyAlignment="1" applyProtection="1">
      <alignment horizontal="left" vertical="center" indent="2"/>
    </xf>
    <xf numFmtId="0" fontId="3" fillId="0" borderId="0" xfId="4" applyFont="1" applyAlignment="1">
      <alignment horizontal="right" vertical="center"/>
    </xf>
    <xf numFmtId="0" fontId="6" fillId="0" borderId="0" xfId="1" applyFont="1" applyBorder="1" applyAlignment="1" applyProtection="1">
      <alignment horizontal="left" vertical="center"/>
    </xf>
    <xf numFmtId="0" fontId="3" fillId="0" borderId="0" xfId="4" applyFont="1" applyBorder="1" applyAlignment="1">
      <alignment horizontal="right" vertical="center"/>
    </xf>
    <xf numFmtId="0" fontId="3" fillId="0" borderId="0" xfId="3" applyFont="1" applyAlignment="1">
      <alignment horizontal="left" vertical="center"/>
    </xf>
    <xf numFmtId="164" fontId="3" fillId="0" borderId="0" xfId="3" applyNumberFormat="1" applyFont="1" applyAlignment="1">
      <alignment horizontal="right" vertical="center"/>
    </xf>
    <xf numFmtId="165" fontId="5" fillId="0" borderId="0" xfId="3" applyNumberFormat="1" applyFont="1" applyBorder="1" applyAlignment="1" applyProtection="1">
      <alignment horizontal="right" vertical="center"/>
    </xf>
    <xf numFmtId="164" fontId="3" fillId="0" borderId="0" xfId="3" applyNumberFormat="1" applyFont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165" fontId="5" fillId="0" borderId="0" xfId="3" applyNumberFormat="1" applyFont="1" applyBorder="1" applyAlignment="1" applyProtection="1">
      <alignment horizontal="left" vertical="center"/>
    </xf>
    <xf numFmtId="166" fontId="3" fillId="0" borderId="0" xfId="3" applyNumberFormat="1" applyFont="1" applyBorder="1" applyAlignment="1" applyProtection="1">
      <alignment horizontal="left" vertical="center"/>
    </xf>
    <xf numFmtId="0" fontId="3" fillId="0" borderId="0" xfId="4" applyFont="1" applyBorder="1" applyAlignment="1">
      <alignment horizontal="left" vertical="center"/>
    </xf>
    <xf numFmtId="164" fontId="3" fillId="0" borderId="0" xfId="4" applyNumberFormat="1" applyFont="1" applyAlignment="1">
      <alignment horizontal="right" vertical="center"/>
    </xf>
    <xf numFmtId="166" fontId="5" fillId="0" borderId="0" xfId="3" applyNumberFormat="1" applyFont="1" applyBorder="1" applyAlignment="1" applyProtection="1">
      <alignment horizontal="left" vertical="center"/>
    </xf>
    <xf numFmtId="166" fontId="5" fillId="0" borderId="0" xfId="3" applyNumberFormat="1" applyFont="1" applyBorder="1" applyAlignment="1" applyProtection="1">
      <alignment horizontal="right" vertical="center"/>
    </xf>
    <xf numFmtId="0" fontId="5" fillId="0" borderId="0" xfId="3" applyFont="1" applyAlignment="1">
      <alignment horizontal="right" vertical="center"/>
    </xf>
    <xf numFmtId="0" fontId="5" fillId="0" borderId="0" xfId="3" applyFont="1" applyBorder="1" applyAlignment="1" applyProtection="1">
      <alignment horizontal="left" vertical="center"/>
    </xf>
    <xf numFmtId="0" fontId="3" fillId="0" borderId="0" xfId="3" applyFont="1" applyBorder="1" applyAlignment="1" applyProtection="1">
      <alignment horizontal="center" vertical="center"/>
    </xf>
    <xf numFmtId="0" fontId="3" fillId="0" borderId="0" xfId="3" applyFont="1" applyBorder="1" applyAlignment="1" applyProtection="1">
      <alignment horizontal="left" vertical="center"/>
    </xf>
    <xf numFmtId="1" fontId="3" fillId="0" borderId="0" xfId="3" applyNumberFormat="1" applyFont="1" applyBorder="1" applyAlignment="1">
      <alignment horizontal="left" vertical="center"/>
    </xf>
    <xf numFmtId="1" fontId="3" fillId="0" borderId="0" xfId="3" applyNumberFormat="1" applyFont="1" applyBorder="1" applyAlignment="1">
      <alignment horizontal="right" vertical="center"/>
    </xf>
    <xf numFmtId="164" fontId="3" fillId="0" borderId="0" xfId="3" applyNumberFormat="1" applyFont="1" applyBorder="1" applyAlignment="1">
      <alignment horizontal="right" vertical="center"/>
    </xf>
    <xf numFmtId="166" fontId="3" fillId="0" borderId="0" xfId="3" applyNumberFormat="1" applyFont="1" applyBorder="1" applyAlignment="1" applyProtection="1">
      <alignment vertical="center"/>
    </xf>
    <xf numFmtId="164" fontId="7" fillId="0" borderId="0" xfId="3" applyNumberFormat="1" applyFont="1" applyBorder="1" applyAlignment="1" applyProtection="1">
      <alignment horizontal="right" vertical="center"/>
    </xf>
    <xf numFmtId="164" fontId="7" fillId="0" borderId="0" xfId="3" applyNumberFormat="1" applyFont="1" applyFill="1" applyBorder="1" applyAlignment="1" applyProtection="1">
      <alignment horizontal="right" vertical="center"/>
    </xf>
    <xf numFmtId="164" fontId="8" fillId="0" borderId="0" xfId="3" applyNumberFormat="1" applyFont="1" applyFill="1" applyBorder="1" applyAlignment="1" applyProtection="1">
      <alignment horizontal="right" vertical="center"/>
    </xf>
    <xf numFmtId="167" fontId="8" fillId="0" borderId="0" xfId="3" applyNumberFormat="1" applyFont="1" applyFill="1" applyBorder="1" applyAlignment="1" applyProtection="1">
      <alignment horizontal="right" vertical="center"/>
    </xf>
    <xf numFmtId="164" fontId="8" fillId="0" borderId="0" xfId="3" applyNumberFormat="1" applyFont="1" applyFill="1" applyBorder="1" applyAlignment="1" applyProtection="1">
      <alignment vertical="center"/>
    </xf>
    <xf numFmtId="0" fontId="5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horizontal="right" vertical="center"/>
    </xf>
    <xf numFmtId="164" fontId="3" fillId="0" borderId="1" xfId="3" applyNumberFormat="1" applyFont="1" applyBorder="1" applyAlignment="1">
      <alignment horizontal="right" vertical="center"/>
    </xf>
    <xf numFmtId="1" fontId="3" fillId="0" borderId="1" xfId="3" applyNumberFormat="1" applyFont="1" applyBorder="1" applyAlignment="1">
      <alignment horizontal="left" vertical="center"/>
    </xf>
    <xf numFmtId="1" fontId="3" fillId="0" borderId="1" xfId="3" applyNumberFormat="1" applyFont="1" applyBorder="1" applyAlignment="1">
      <alignment horizontal="right" vertical="center"/>
    </xf>
    <xf numFmtId="164" fontId="8" fillId="0" borderId="1" xfId="3" applyNumberFormat="1" applyFont="1" applyBorder="1" applyAlignment="1">
      <alignment horizontal="right" vertical="center"/>
    </xf>
    <xf numFmtId="0" fontId="5" fillId="0" borderId="2" xfId="3" applyFont="1" applyBorder="1" applyAlignment="1" applyProtection="1">
      <alignment horizontal="center" vertical="center"/>
    </xf>
    <xf numFmtId="0" fontId="5" fillId="0" borderId="1" xfId="3" applyFont="1" applyBorder="1" applyAlignment="1" applyProtection="1">
      <alignment horizontal="center" vertical="center"/>
    </xf>
    <xf numFmtId="0" fontId="5" fillId="0" borderId="4" xfId="3" applyFont="1" applyBorder="1" applyAlignment="1" applyProtection="1">
      <alignment horizontal="left" vertical="center"/>
    </xf>
    <xf numFmtId="0" fontId="3" fillId="0" borderId="4" xfId="3" applyFont="1" applyBorder="1" applyAlignment="1" applyProtection="1">
      <alignment horizontal="left" vertical="center"/>
    </xf>
    <xf numFmtId="0" fontId="3" fillId="0" borderId="5" xfId="3" applyFont="1" applyBorder="1" applyAlignment="1">
      <alignment horizontal="left" vertical="center"/>
    </xf>
    <xf numFmtId="164" fontId="5" fillId="0" borderId="2" xfId="5" applyNumberFormat="1" applyFont="1" applyFill="1" applyBorder="1" applyAlignment="1" applyProtection="1">
      <alignment horizontal="right" vertical="center"/>
    </xf>
    <xf numFmtId="164" fontId="5" fillId="0" borderId="1" xfId="5" applyNumberFormat="1" applyFont="1" applyFill="1" applyBorder="1" applyAlignment="1" applyProtection="1">
      <alignment horizontal="right" vertical="center"/>
    </xf>
    <xf numFmtId="0" fontId="5" fillId="0" borderId="2" xfId="5" applyFont="1" applyBorder="1" applyAlignment="1" applyProtection="1">
      <alignment horizontal="left" vertical="center"/>
    </xf>
    <xf numFmtId="0" fontId="5" fillId="0" borderId="1" xfId="5" applyFont="1" applyBorder="1" applyAlignment="1" applyProtection="1">
      <alignment horizontal="left" vertical="center"/>
    </xf>
    <xf numFmtId="0" fontId="5" fillId="0" borderId="3" xfId="3" applyFont="1" applyBorder="1" applyAlignment="1" applyProtection="1">
      <alignment horizontal="center" vertical="center"/>
    </xf>
    <xf numFmtId="0" fontId="5" fillId="0" borderId="4" xfId="3" applyFont="1" applyBorder="1" applyAlignment="1" applyProtection="1">
      <alignment horizontal="center" vertical="center"/>
    </xf>
    <xf numFmtId="0" fontId="5" fillId="0" borderId="2" xfId="5" applyFont="1" applyBorder="1" applyAlignment="1" applyProtection="1">
      <alignment vertical="center"/>
    </xf>
    <xf numFmtId="0" fontId="5" fillId="0" borderId="1" xfId="5" applyFont="1" applyBorder="1" applyAlignment="1" applyProtection="1">
      <alignment vertical="center"/>
    </xf>
    <xf numFmtId="0" fontId="3" fillId="0" borderId="4" xfId="3" applyFont="1" applyBorder="1" applyAlignment="1" applyProtection="1">
      <alignment horizontal="left" vertical="center" wrapText="1"/>
    </xf>
  </cellXfs>
  <cellStyles count="6">
    <cellStyle name="Normal" xfId="0" builtinId="0"/>
    <cellStyle name="Normal_IEC12005" xfId="1"/>
    <cellStyle name="Normal_IEC12007" xfId="2"/>
    <cellStyle name="Normal_IEC12009" xfId="3"/>
    <cellStyle name="Normal_IEC12011" xfId="4"/>
    <cellStyle name="Normal_IEC1201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showZeros="0" tabSelected="1" zoomScale="120" zoomScaleNormal="120" workbookViewId="0">
      <selection activeCell="A29" sqref="A29"/>
    </sheetView>
  </sheetViews>
  <sheetFormatPr baseColWidth="10" defaultColWidth="9.7109375" defaultRowHeight="9" x14ac:dyDescent="0.2"/>
  <cols>
    <col min="1" max="1" width="24" style="7" customWidth="1"/>
    <col min="2" max="2" width="0.85546875" style="7" customWidth="1"/>
    <col min="3" max="3" width="14" style="7" customWidth="1"/>
    <col min="4" max="4" width="7.7109375" style="7" customWidth="1"/>
    <col min="5" max="5" width="8.28515625" style="2" customWidth="1"/>
    <col min="6" max="6" width="6.28515625" style="8" customWidth="1"/>
    <col min="7" max="7" width="11.85546875" style="2" bestFit="1" customWidth="1"/>
    <col min="8" max="16384" width="9.7109375" style="2"/>
  </cols>
  <sheetData>
    <row r="1" spans="1:6" ht="12" customHeight="1" x14ac:dyDescent="0.2">
      <c r="A1" s="1" t="s">
        <v>109</v>
      </c>
      <c r="B1" s="1"/>
    </row>
    <row r="2" spans="1:6" ht="12" customHeight="1" x14ac:dyDescent="0.2">
      <c r="A2" s="1" t="s">
        <v>87</v>
      </c>
      <c r="B2" s="1"/>
    </row>
    <row r="3" spans="1:6" ht="12" customHeight="1" x14ac:dyDescent="0.2">
      <c r="A3" s="3" t="s">
        <v>88</v>
      </c>
      <c r="B3" s="3"/>
      <c r="C3" s="10"/>
      <c r="D3" s="10"/>
      <c r="E3" s="8"/>
    </row>
    <row r="4" spans="1:6" ht="5.0999999999999996" customHeight="1" x14ac:dyDescent="0.2">
      <c r="A4" s="31"/>
      <c r="B4" s="31"/>
      <c r="C4" s="32"/>
      <c r="D4" s="32"/>
      <c r="E4" s="33"/>
      <c r="F4" s="34"/>
    </row>
    <row r="5" spans="1:6" ht="11.1" customHeight="1" x14ac:dyDescent="0.2">
      <c r="A5" s="47" t="s">
        <v>85</v>
      </c>
      <c r="B5" s="38"/>
      <c r="C5" s="45" t="s">
        <v>4</v>
      </c>
      <c r="D5" s="49" t="s">
        <v>5</v>
      </c>
      <c r="E5" s="45" t="s">
        <v>108</v>
      </c>
      <c r="F5" s="43" t="s">
        <v>6</v>
      </c>
    </row>
    <row r="6" spans="1:6" ht="11.1" customHeight="1" x14ac:dyDescent="0.2">
      <c r="A6" s="48"/>
      <c r="B6" s="39"/>
      <c r="C6" s="46"/>
      <c r="D6" s="50"/>
      <c r="E6" s="46"/>
      <c r="F6" s="44"/>
    </row>
    <row r="7" spans="1:6" ht="15" customHeight="1" x14ac:dyDescent="0.2">
      <c r="A7" s="40" t="s">
        <v>7</v>
      </c>
      <c r="B7" s="19"/>
      <c r="C7" s="12">
        <f>SUM(C8:C59)</f>
        <v>0</v>
      </c>
      <c r="D7" s="12"/>
      <c r="E7" s="9"/>
      <c r="F7" s="26">
        <f>+F8+F19+F30+F38</f>
        <v>53786</v>
      </c>
    </row>
    <row r="8" spans="1:6" s="18" customFormat="1" ht="12.95" customHeight="1" x14ac:dyDescent="0.2">
      <c r="A8" s="40" t="s">
        <v>8</v>
      </c>
      <c r="B8" s="19"/>
      <c r="C8" s="16"/>
      <c r="D8" s="16"/>
      <c r="E8" s="17"/>
      <c r="F8" s="27">
        <f>SUM(F9:F17)</f>
        <v>7725</v>
      </c>
    </row>
    <row r="9" spans="1:6" ht="12" customHeight="1" x14ac:dyDescent="0.2">
      <c r="A9" s="51" t="s">
        <v>9</v>
      </c>
      <c r="B9" s="20"/>
      <c r="C9" s="13" t="s">
        <v>14</v>
      </c>
      <c r="D9" s="13" t="s">
        <v>11</v>
      </c>
      <c r="E9" s="25" t="s">
        <v>15</v>
      </c>
      <c r="F9" s="30">
        <v>300</v>
      </c>
    </row>
    <row r="10" spans="1:6" ht="12" customHeight="1" x14ac:dyDescent="0.2">
      <c r="A10" s="51"/>
      <c r="B10" s="20"/>
      <c r="C10" s="13" t="s">
        <v>10</v>
      </c>
      <c r="D10" s="13" t="s">
        <v>11</v>
      </c>
      <c r="E10" s="25" t="s">
        <v>15</v>
      </c>
      <c r="F10" s="28" t="s">
        <v>114</v>
      </c>
    </row>
    <row r="11" spans="1:6" ht="12" customHeight="1" x14ac:dyDescent="0.2">
      <c r="A11" s="51"/>
      <c r="B11" s="20"/>
      <c r="C11" s="13" t="s">
        <v>12</v>
      </c>
      <c r="D11" s="13" t="s">
        <v>13</v>
      </c>
      <c r="E11" s="25" t="s">
        <v>15</v>
      </c>
      <c r="F11" s="30">
        <v>600</v>
      </c>
    </row>
    <row r="12" spans="1:6" ht="12" customHeight="1" x14ac:dyDescent="0.2">
      <c r="A12" s="51"/>
      <c r="B12" s="20"/>
      <c r="C12" s="13" t="s">
        <v>89</v>
      </c>
      <c r="D12" s="13" t="s">
        <v>11</v>
      </c>
      <c r="E12" s="25" t="s">
        <v>15</v>
      </c>
      <c r="F12" s="28" t="s">
        <v>114</v>
      </c>
    </row>
    <row r="13" spans="1:6" ht="12" customHeight="1" x14ac:dyDescent="0.2">
      <c r="A13" s="41" t="s">
        <v>33</v>
      </c>
      <c r="B13" s="21"/>
      <c r="C13" s="13" t="s">
        <v>90</v>
      </c>
      <c r="D13" s="13" t="s">
        <v>34</v>
      </c>
      <c r="E13" s="13" t="s">
        <v>35</v>
      </c>
      <c r="F13" s="28">
        <v>520</v>
      </c>
    </row>
    <row r="14" spans="1:6" ht="12" customHeight="1" x14ac:dyDescent="0.2">
      <c r="A14" s="41" t="s">
        <v>2</v>
      </c>
      <c r="B14" s="21"/>
      <c r="C14" s="13" t="s">
        <v>30</v>
      </c>
      <c r="D14" s="13" t="s">
        <v>31</v>
      </c>
      <c r="E14" s="13" t="s">
        <v>32</v>
      </c>
      <c r="F14" s="28">
        <v>400</v>
      </c>
    </row>
    <row r="15" spans="1:6" ht="12" customHeight="1" x14ac:dyDescent="0.2">
      <c r="A15" s="41" t="s">
        <v>16</v>
      </c>
      <c r="B15" s="21"/>
      <c r="C15" s="13" t="s">
        <v>17</v>
      </c>
      <c r="D15" s="13" t="s">
        <v>18</v>
      </c>
      <c r="E15" s="13" t="s">
        <v>19</v>
      </c>
      <c r="F15" s="28">
        <v>1200</v>
      </c>
    </row>
    <row r="16" spans="1:6" ht="12" customHeight="1" x14ac:dyDescent="0.2">
      <c r="A16" s="41" t="s">
        <v>22</v>
      </c>
      <c r="B16" s="21"/>
      <c r="C16" s="13" t="s">
        <v>23</v>
      </c>
      <c r="D16" s="13" t="s">
        <v>24</v>
      </c>
      <c r="E16" s="13" t="s">
        <v>15</v>
      </c>
      <c r="F16" s="28">
        <v>4400</v>
      </c>
    </row>
    <row r="17" spans="1:6" ht="12" customHeight="1" x14ac:dyDescent="0.2">
      <c r="A17" s="41" t="s">
        <v>26</v>
      </c>
      <c r="B17" s="21"/>
      <c r="C17" s="13" t="s">
        <v>27</v>
      </c>
      <c r="D17" s="13" t="s">
        <v>28</v>
      </c>
      <c r="E17" s="13" t="s">
        <v>29</v>
      </c>
      <c r="F17" s="28">
        <v>305</v>
      </c>
    </row>
    <row r="18" spans="1:6" ht="12" customHeight="1" x14ac:dyDescent="0.2">
      <c r="A18" s="41"/>
      <c r="B18" s="21"/>
      <c r="C18" s="13"/>
      <c r="D18" s="13"/>
      <c r="E18" s="13"/>
      <c r="F18" s="28"/>
    </row>
    <row r="19" spans="1:6" s="18" customFormat="1" ht="12.95" customHeight="1" x14ac:dyDescent="0.2">
      <c r="A19" s="40" t="s">
        <v>91</v>
      </c>
      <c r="B19" s="19"/>
      <c r="C19" s="16"/>
      <c r="D19" s="16"/>
      <c r="E19" s="16"/>
      <c r="F19" s="27">
        <f>SUM(F20:F28)</f>
        <v>18844</v>
      </c>
    </row>
    <row r="20" spans="1:6" ht="11.1" customHeight="1" x14ac:dyDescent="0.2">
      <c r="A20" s="41" t="s">
        <v>36</v>
      </c>
      <c r="B20" s="21"/>
      <c r="C20" s="13" t="s">
        <v>37</v>
      </c>
      <c r="D20" s="13" t="s">
        <v>11</v>
      </c>
      <c r="E20" s="13" t="s">
        <v>15</v>
      </c>
      <c r="F20" s="28">
        <v>3300</v>
      </c>
    </row>
    <row r="21" spans="1:6" ht="11.1" customHeight="1" x14ac:dyDescent="0.2">
      <c r="A21" s="41" t="s">
        <v>110</v>
      </c>
      <c r="B21" s="21"/>
      <c r="C21" s="13" t="s">
        <v>40</v>
      </c>
      <c r="D21" s="13" t="s">
        <v>20</v>
      </c>
      <c r="E21" s="13" t="s">
        <v>29</v>
      </c>
      <c r="F21" s="28">
        <v>93</v>
      </c>
    </row>
    <row r="22" spans="1:6" ht="11.1" customHeight="1" x14ac:dyDescent="0.2">
      <c r="A22" s="41" t="s">
        <v>46</v>
      </c>
      <c r="B22" s="21"/>
      <c r="C22" s="13" t="s">
        <v>47</v>
      </c>
      <c r="D22" s="13" t="s">
        <v>48</v>
      </c>
      <c r="E22" s="13" t="s">
        <v>15</v>
      </c>
      <c r="F22" s="28">
        <v>3500</v>
      </c>
    </row>
    <row r="23" spans="1:6" ht="11.1" customHeight="1" x14ac:dyDescent="0.2">
      <c r="A23" s="41" t="s">
        <v>1</v>
      </c>
      <c r="B23" s="21"/>
      <c r="C23" s="13" t="s">
        <v>43</v>
      </c>
      <c r="D23" s="13" t="s">
        <v>38</v>
      </c>
      <c r="E23" s="13" t="s">
        <v>44</v>
      </c>
      <c r="F23" s="28">
        <v>4800</v>
      </c>
    </row>
    <row r="24" spans="1:6" ht="11.1" customHeight="1" x14ac:dyDescent="0.2">
      <c r="A24" s="41" t="s">
        <v>136</v>
      </c>
      <c r="B24" s="21"/>
      <c r="C24" s="13" t="s">
        <v>45</v>
      </c>
      <c r="D24" s="13" t="s">
        <v>39</v>
      </c>
      <c r="E24" s="13" t="s">
        <v>15</v>
      </c>
      <c r="F24" s="28">
        <v>1546</v>
      </c>
    </row>
    <row r="25" spans="1:6" ht="11.1" customHeight="1" x14ac:dyDescent="0.2">
      <c r="A25" s="41" t="s">
        <v>115</v>
      </c>
      <c r="B25" s="21"/>
      <c r="C25" s="13" t="s">
        <v>49</v>
      </c>
      <c r="D25" s="13" t="s">
        <v>50</v>
      </c>
      <c r="E25" s="13" t="s">
        <v>15</v>
      </c>
      <c r="F25" s="28">
        <v>5200</v>
      </c>
    </row>
    <row r="26" spans="1:6" ht="11.1" customHeight="1" x14ac:dyDescent="0.2">
      <c r="A26" s="41" t="s">
        <v>116</v>
      </c>
      <c r="B26" s="21"/>
      <c r="C26" s="13" t="s">
        <v>118</v>
      </c>
      <c r="D26" s="13" t="s">
        <v>48</v>
      </c>
      <c r="E26" s="13" t="s">
        <v>29</v>
      </c>
      <c r="F26" s="28">
        <v>90</v>
      </c>
    </row>
    <row r="27" spans="1:6" ht="11.1" customHeight="1" x14ac:dyDescent="0.2">
      <c r="A27" s="41" t="s">
        <v>117</v>
      </c>
      <c r="B27" s="21"/>
      <c r="C27" s="13" t="s">
        <v>80</v>
      </c>
      <c r="D27" s="13" t="s">
        <v>81</v>
      </c>
      <c r="E27" s="13" t="s">
        <v>77</v>
      </c>
      <c r="F27" s="28">
        <v>315</v>
      </c>
    </row>
    <row r="28" spans="1:6" ht="11.1" customHeight="1" x14ac:dyDescent="0.2">
      <c r="A28" s="41" t="s">
        <v>107</v>
      </c>
      <c r="B28" s="21"/>
      <c r="C28" s="13" t="s">
        <v>135</v>
      </c>
      <c r="D28" s="13" t="s">
        <v>25</v>
      </c>
      <c r="E28" s="13" t="s">
        <v>77</v>
      </c>
      <c r="F28" s="29" t="s">
        <v>114</v>
      </c>
    </row>
    <row r="29" spans="1:6" ht="11.1" customHeight="1" x14ac:dyDescent="0.2">
      <c r="A29" s="41"/>
      <c r="B29" s="21"/>
      <c r="C29" s="13"/>
      <c r="D29" s="13"/>
      <c r="E29" s="13"/>
      <c r="F29" s="29"/>
    </row>
    <row r="30" spans="1:6" s="18" customFormat="1" ht="11.1" customHeight="1" x14ac:dyDescent="0.2">
      <c r="A30" s="40" t="s">
        <v>92</v>
      </c>
      <c r="B30" s="19"/>
      <c r="C30" s="16"/>
      <c r="D30" s="16"/>
      <c r="E30" s="16"/>
      <c r="F30" s="27">
        <f>SUM(F31:F36)</f>
        <v>1729</v>
      </c>
    </row>
    <row r="31" spans="1:6" ht="11.1" customHeight="1" x14ac:dyDescent="0.2">
      <c r="A31" s="41" t="s">
        <v>105</v>
      </c>
      <c r="B31" s="21"/>
      <c r="C31" s="13" t="s">
        <v>106</v>
      </c>
      <c r="D31" s="13" t="s">
        <v>39</v>
      </c>
      <c r="E31" s="13" t="s">
        <v>77</v>
      </c>
      <c r="F31" s="28">
        <v>111</v>
      </c>
    </row>
    <row r="32" spans="1:6" ht="11.1" customHeight="1" x14ac:dyDescent="0.2">
      <c r="A32" s="41" t="s">
        <v>64</v>
      </c>
      <c r="B32" s="21"/>
      <c r="C32" s="13" t="s">
        <v>65</v>
      </c>
      <c r="D32" s="13" t="s">
        <v>66</v>
      </c>
      <c r="E32" s="13" t="s">
        <v>121</v>
      </c>
      <c r="F32" s="29">
        <v>328</v>
      </c>
    </row>
    <row r="33" spans="1:6" ht="11.1" customHeight="1" x14ac:dyDescent="0.2">
      <c r="A33" s="41" t="s">
        <v>119</v>
      </c>
      <c r="B33" s="21"/>
      <c r="C33" s="13" t="s">
        <v>120</v>
      </c>
      <c r="D33" s="13" t="s">
        <v>18</v>
      </c>
      <c r="E33" s="13" t="s">
        <v>29</v>
      </c>
      <c r="F33" s="29">
        <v>239</v>
      </c>
    </row>
    <row r="34" spans="1:6" ht="11.1" customHeight="1" x14ac:dyDescent="0.2">
      <c r="A34" s="41" t="s">
        <v>52</v>
      </c>
      <c r="B34" s="21"/>
      <c r="C34" s="13" t="s">
        <v>69</v>
      </c>
      <c r="D34" s="13" t="s">
        <v>53</v>
      </c>
      <c r="E34" s="13" t="s">
        <v>54</v>
      </c>
      <c r="F34" s="28">
        <v>750</v>
      </c>
    </row>
    <row r="35" spans="1:6" ht="11.1" customHeight="1" x14ac:dyDescent="0.2">
      <c r="A35" s="41" t="s">
        <v>83</v>
      </c>
      <c r="B35" s="21"/>
      <c r="C35" s="13" t="s">
        <v>84</v>
      </c>
      <c r="D35" s="13" t="s">
        <v>38</v>
      </c>
      <c r="E35" s="13" t="s">
        <v>32</v>
      </c>
      <c r="F35" s="28">
        <v>131</v>
      </c>
    </row>
    <row r="36" spans="1:6" ht="11.1" customHeight="1" x14ac:dyDescent="0.2">
      <c r="A36" s="41" t="s">
        <v>98</v>
      </c>
      <c r="B36" s="21"/>
      <c r="C36" s="13" t="s">
        <v>99</v>
      </c>
      <c r="D36" s="13" t="s">
        <v>53</v>
      </c>
      <c r="E36" s="13" t="s">
        <v>32</v>
      </c>
      <c r="F36" s="28">
        <v>170</v>
      </c>
    </row>
    <row r="37" spans="1:6" ht="11.1" customHeight="1" x14ac:dyDescent="0.2">
      <c r="A37" s="41"/>
      <c r="B37" s="21"/>
      <c r="C37" s="13"/>
      <c r="D37" s="13"/>
      <c r="E37" s="13"/>
      <c r="F37" s="29"/>
    </row>
    <row r="38" spans="1:6" s="18" customFormat="1" ht="11.1" customHeight="1" x14ac:dyDescent="0.2">
      <c r="A38" s="40" t="s">
        <v>55</v>
      </c>
      <c r="B38" s="19"/>
      <c r="C38" s="16"/>
      <c r="D38" s="16"/>
      <c r="E38" s="16"/>
      <c r="F38" s="27">
        <f>SUM(F39:F61)</f>
        <v>25488</v>
      </c>
    </row>
    <row r="39" spans="1:6" ht="11.1" customHeight="1" x14ac:dyDescent="0.2">
      <c r="A39" s="41" t="s">
        <v>41</v>
      </c>
      <c r="B39" s="21"/>
      <c r="C39" s="13" t="s">
        <v>42</v>
      </c>
      <c r="D39" s="13" t="s">
        <v>18</v>
      </c>
      <c r="E39" s="13" t="s">
        <v>15</v>
      </c>
      <c r="F39" s="28">
        <v>744</v>
      </c>
    </row>
    <row r="40" spans="1:6" ht="11.1" customHeight="1" x14ac:dyDescent="0.2">
      <c r="A40" s="41" t="s">
        <v>61</v>
      </c>
      <c r="B40" s="21"/>
      <c r="C40" s="13" t="s">
        <v>62</v>
      </c>
      <c r="D40" s="13" t="s">
        <v>38</v>
      </c>
      <c r="E40" s="13" t="s">
        <v>15</v>
      </c>
      <c r="F40" s="28">
        <v>700</v>
      </c>
    </row>
    <row r="41" spans="1:6" ht="11.1" customHeight="1" x14ac:dyDescent="0.2">
      <c r="A41" s="41" t="s">
        <v>73</v>
      </c>
      <c r="B41" s="21"/>
      <c r="C41" s="13" t="s">
        <v>74</v>
      </c>
      <c r="D41" s="13" t="s">
        <v>50</v>
      </c>
      <c r="E41" s="13" t="s">
        <v>19</v>
      </c>
      <c r="F41" s="28">
        <v>2300</v>
      </c>
    </row>
    <row r="42" spans="1:6" ht="11.1" customHeight="1" x14ac:dyDescent="0.2">
      <c r="A42" s="41" t="s">
        <v>93</v>
      </c>
      <c r="B42" s="21"/>
      <c r="C42" s="13" t="s">
        <v>71</v>
      </c>
      <c r="D42" s="13" t="s">
        <v>72</v>
      </c>
      <c r="E42" s="13" t="s">
        <v>15</v>
      </c>
      <c r="F42" s="28">
        <v>1599</v>
      </c>
    </row>
    <row r="43" spans="1:6" ht="11.1" customHeight="1" x14ac:dyDescent="0.2">
      <c r="A43" s="41" t="s">
        <v>122</v>
      </c>
      <c r="B43" s="21"/>
      <c r="C43" s="13" t="s">
        <v>78</v>
      </c>
      <c r="D43" s="13" t="s">
        <v>11</v>
      </c>
      <c r="E43" s="13" t="s">
        <v>32</v>
      </c>
      <c r="F43" s="28">
        <v>1200</v>
      </c>
    </row>
    <row r="44" spans="1:6" ht="11.1" customHeight="1" x14ac:dyDescent="0.2">
      <c r="A44" s="41" t="s">
        <v>125</v>
      </c>
      <c r="B44" s="21"/>
      <c r="C44" s="13" t="s">
        <v>67</v>
      </c>
      <c r="D44" s="13" t="s">
        <v>25</v>
      </c>
      <c r="E44" s="13" t="s">
        <v>21</v>
      </c>
      <c r="F44" s="28">
        <v>290</v>
      </c>
    </row>
    <row r="45" spans="1:6" ht="11.1" customHeight="1" x14ac:dyDescent="0.2">
      <c r="A45" s="41" t="s">
        <v>111</v>
      </c>
      <c r="B45" s="21"/>
      <c r="C45" s="13" t="s">
        <v>63</v>
      </c>
      <c r="D45" s="13" t="s">
        <v>39</v>
      </c>
      <c r="E45" s="13" t="s">
        <v>15</v>
      </c>
      <c r="F45" s="28">
        <v>490</v>
      </c>
    </row>
    <row r="46" spans="1:6" ht="11.1" customHeight="1" x14ac:dyDescent="0.2">
      <c r="A46" s="41" t="s">
        <v>123</v>
      </c>
      <c r="B46" s="21"/>
      <c r="C46" s="13" t="s">
        <v>94</v>
      </c>
      <c r="D46" s="13" t="s">
        <v>18</v>
      </c>
      <c r="E46" s="13" t="s">
        <v>32</v>
      </c>
      <c r="F46" s="29" t="s">
        <v>114</v>
      </c>
    </row>
    <row r="47" spans="1:6" ht="11.1" customHeight="1" x14ac:dyDescent="0.2">
      <c r="A47" s="41" t="s">
        <v>95</v>
      </c>
      <c r="B47" s="21"/>
      <c r="C47" s="13" t="s">
        <v>113</v>
      </c>
      <c r="D47" s="13" t="s">
        <v>24</v>
      </c>
      <c r="E47" s="13" t="s">
        <v>19</v>
      </c>
      <c r="F47" s="28">
        <v>3280</v>
      </c>
    </row>
    <row r="48" spans="1:6" ht="11.1" customHeight="1" x14ac:dyDescent="0.2">
      <c r="A48" s="41" t="s">
        <v>96</v>
      </c>
      <c r="B48" s="21"/>
      <c r="C48" s="13" t="s">
        <v>97</v>
      </c>
      <c r="D48" s="13" t="s">
        <v>24</v>
      </c>
      <c r="E48" s="13" t="s">
        <v>15</v>
      </c>
      <c r="F48" s="29" t="s">
        <v>114</v>
      </c>
    </row>
    <row r="49" spans="1:6" ht="11.1" customHeight="1" x14ac:dyDescent="0.2">
      <c r="A49" s="41" t="s">
        <v>3</v>
      </c>
      <c r="B49" s="21"/>
      <c r="C49" s="13" t="s">
        <v>58</v>
      </c>
      <c r="D49" s="13" t="s">
        <v>38</v>
      </c>
      <c r="E49" s="13" t="s">
        <v>29</v>
      </c>
      <c r="F49" s="28">
        <v>2500</v>
      </c>
    </row>
    <row r="50" spans="1:6" ht="11.1" customHeight="1" x14ac:dyDescent="0.2">
      <c r="A50" s="41" t="s">
        <v>82</v>
      </c>
      <c r="B50" s="21"/>
      <c r="C50" s="13" t="s">
        <v>76</v>
      </c>
      <c r="D50" s="13" t="s">
        <v>50</v>
      </c>
      <c r="E50" s="13" t="s">
        <v>130</v>
      </c>
      <c r="F50" s="28">
        <v>2800</v>
      </c>
    </row>
    <row r="51" spans="1:6" ht="11.1" customHeight="1" x14ac:dyDescent="0.2">
      <c r="A51" s="41" t="s">
        <v>124</v>
      </c>
      <c r="B51" s="21"/>
      <c r="C51" s="13" t="s">
        <v>79</v>
      </c>
      <c r="D51" s="13" t="s">
        <v>11</v>
      </c>
      <c r="E51" s="13" t="s">
        <v>130</v>
      </c>
      <c r="F51" s="28">
        <v>1506</v>
      </c>
    </row>
    <row r="52" spans="1:6" ht="11.1" customHeight="1" x14ac:dyDescent="0.2">
      <c r="A52" s="41" t="s">
        <v>112</v>
      </c>
      <c r="B52" s="21"/>
      <c r="C52" s="13" t="s">
        <v>68</v>
      </c>
      <c r="D52" s="13" t="s">
        <v>39</v>
      </c>
      <c r="E52" s="13" t="s">
        <v>19</v>
      </c>
      <c r="F52" s="29" t="s">
        <v>114</v>
      </c>
    </row>
    <row r="53" spans="1:6" ht="11.1" customHeight="1" x14ac:dyDescent="0.2">
      <c r="A53" s="41" t="s">
        <v>64</v>
      </c>
      <c r="B53" s="21"/>
      <c r="C53" s="13" t="s">
        <v>70</v>
      </c>
      <c r="D53" s="13" t="s">
        <v>25</v>
      </c>
      <c r="E53" s="13" t="s">
        <v>15</v>
      </c>
      <c r="F53" s="28">
        <v>500</v>
      </c>
    </row>
    <row r="54" spans="1:6" ht="11.1" customHeight="1" x14ac:dyDescent="0.2">
      <c r="A54" s="41" t="s">
        <v>56</v>
      </c>
      <c r="B54" s="21"/>
      <c r="C54" s="13" t="s">
        <v>57</v>
      </c>
      <c r="D54" s="13" t="s">
        <v>34</v>
      </c>
      <c r="E54" s="13" t="s">
        <v>15</v>
      </c>
      <c r="F54" s="28">
        <v>1500</v>
      </c>
    </row>
    <row r="55" spans="1:6" ht="11.1" customHeight="1" x14ac:dyDescent="0.2">
      <c r="A55" s="41" t="s">
        <v>59</v>
      </c>
      <c r="B55" s="21"/>
      <c r="C55" s="13" t="s">
        <v>60</v>
      </c>
      <c r="D55" s="13" t="s">
        <v>38</v>
      </c>
      <c r="E55" s="13" t="s">
        <v>15</v>
      </c>
      <c r="F55" s="28">
        <v>1000</v>
      </c>
    </row>
    <row r="56" spans="1:6" ht="11.1" customHeight="1" x14ac:dyDescent="0.2">
      <c r="A56" s="41" t="s">
        <v>9</v>
      </c>
      <c r="B56" s="21"/>
      <c r="C56" s="13" t="s">
        <v>75</v>
      </c>
      <c r="D56" s="13" t="s">
        <v>50</v>
      </c>
      <c r="E56" s="13" t="s">
        <v>15</v>
      </c>
      <c r="F56" s="28">
        <v>1560</v>
      </c>
    </row>
    <row r="57" spans="1:6" ht="11.1" customHeight="1" x14ac:dyDescent="0.2">
      <c r="A57" s="41" t="s">
        <v>9</v>
      </c>
      <c r="B57" s="21"/>
      <c r="C57" s="13" t="s">
        <v>51</v>
      </c>
      <c r="D57" s="13" t="s">
        <v>24</v>
      </c>
      <c r="E57" s="13" t="s">
        <v>15</v>
      </c>
      <c r="F57" s="28">
        <v>1000</v>
      </c>
    </row>
    <row r="58" spans="1:6" ht="11.1" customHeight="1" x14ac:dyDescent="0.2">
      <c r="A58" s="41" t="s">
        <v>100</v>
      </c>
      <c r="B58" s="21"/>
      <c r="C58" s="13" t="s">
        <v>101</v>
      </c>
      <c r="D58" s="13" t="s">
        <v>34</v>
      </c>
      <c r="E58" s="13" t="s">
        <v>131</v>
      </c>
      <c r="F58" s="28">
        <v>125</v>
      </c>
    </row>
    <row r="59" spans="1:6" ht="11.1" customHeight="1" x14ac:dyDescent="0.2">
      <c r="A59" s="41" t="s">
        <v>102</v>
      </c>
      <c r="B59" s="21"/>
      <c r="C59" s="13" t="s">
        <v>103</v>
      </c>
      <c r="D59" s="13" t="s">
        <v>104</v>
      </c>
      <c r="E59" s="13" t="s">
        <v>15</v>
      </c>
      <c r="F59" s="28">
        <v>350</v>
      </c>
    </row>
    <row r="60" spans="1:6" ht="11.1" customHeight="1" x14ac:dyDescent="0.2">
      <c r="A60" s="41" t="s">
        <v>126</v>
      </c>
      <c r="B60" s="21"/>
      <c r="C60" s="13" t="s">
        <v>128</v>
      </c>
      <c r="D60" s="13" t="s">
        <v>24</v>
      </c>
      <c r="E60" s="13" t="s">
        <v>132</v>
      </c>
      <c r="F60" s="28">
        <v>1520</v>
      </c>
    </row>
    <row r="61" spans="1:6" ht="11.1" customHeight="1" x14ac:dyDescent="0.2">
      <c r="A61" s="41" t="s">
        <v>127</v>
      </c>
      <c r="B61" s="21"/>
      <c r="C61" s="13" t="s">
        <v>129</v>
      </c>
      <c r="D61" s="13" t="s">
        <v>39</v>
      </c>
      <c r="E61" s="13" t="s">
        <v>133</v>
      </c>
      <c r="F61" s="28">
        <v>524</v>
      </c>
    </row>
    <row r="62" spans="1:6" ht="8.25" customHeight="1" x14ac:dyDescent="0.2">
      <c r="A62" s="42"/>
      <c r="B62" s="32"/>
      <c r="C62" s="35"/>
      <c r="D62" s="35"/>
      <c r="E62" s="36"/>
      <c r="F62" s="37"/>
    </row>
    <row r="63" spans="1:6" ht="9.9499999999999993" customHeight="1" x14ac:dyDescent="0.2">
      <c r="A63" s="11" t="s">
        <v>86</v>
      </c>
      <c r="B63" s="11"/>
      <c r="C63" s="22"/>
      <c r="D63" s="22"/>
      <c r="E63" s="23"/>
      <c r="F63" s="24"/>
    </row>
    <row r="64" spans="1:6" ht="9.9499999999999993" customHeight="1" x14ac:dyDescent="0.2">
      <c r="A64" s="11" t="s">
        <v>134</v>
      </c>
      <c r="B64" s="11"/>
      <c r="C64" s="22"/>
      <c r="D64" s="22"/>
      <c r="E64" s="23"/>
      <c r="F64" s="24"/>
    </row>
    <row r="65" spans="1:11" s="4" customFormat="1" ht="11.1" customHeight="1" x14ac:dyDescent="0.2">
      <c r="A65" s="5" t="s">
        <v>0</v>
      </c>
      <c r="B65" s="5"/>
      <c r="C65" s="14"/>
      <c r="D65" s="14"/>
      <c r="E65" s="6"/>
      <c r="F65" s="15"/>
      <c r="G65" s="2"/>
      <c r="H65" s="2"/>
      <c r="I65" s="2"/>
      <c r="J65" s="2"/>
      <c r="K65" s="2"/>
    </row>
  </sheetData>
  <mergeCells count="6">
    <mergeCell ref="F5:F6"/>
    <mergeCell ref="C5:C6"/>
    <mergeCell ref="A5:A6"/>
    <mergeCell ref="D5:D6"/>
    <mergeCell ref="A9:A12"/>
    <mergeCell ref="E5:E6"/>
  </mergeCells>
  <phoneticPr fontId="0" type="noConversion"/>
  <pageMargins left="1.9685039370078741" right="1.8897637795275593" top="0.98425196850393704" bottom="2.9527559055118111" header="0" footer="0"/>
  <pageSetup paperSize="9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1428</vt:lpstr>
      <vt:lpstr>'1428'!Área_de_impresión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2013-07-03T19:39:06Z</cp:lastPrinted>
  <dcterms:created xsi:type="dcterms:W3CDTF">2003-11-20T21:27:04Z</dcterms:created>
  <dcterms:modified xsi:type="dcterms:W3CDTF">2013-09-18T20:05:22Z</dcterms:modified>
</cp:coreProperties>
</file>