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755"/>
  </bookViews>
  <sheets>
    <sheet name="PLIEGO_464_REGION_CALLAO_RE_1" sheetId="1" r:id="rId1"/>
  </sheets>
  <definedNames>
    <definedName name="_xlnm._FilterDatabase" localSheetId="0" hidden="1">PLIEGO_464_REGION_CALLAO_RE_1!$A$1:$G$637</definedName>
    <definedName name="_xlnm.Print_Area" localSheetId="0">PLIEGO_464_REGION_CALLAO_RE_1!$A$1:$F$460</definedName>
    <definedName name="_xlnm.Print_Titles" localSheetId="0">PLIEGO_464_REGION_CALLAO_RE_1!$7:$8</definedName>
  </definedNames>
  <calcPr calcId="152511"/>
</workbook>
</file>

<file path=xl/calcChain.xml><?xml version="1.0" encoding="utf-8"?>
<calcChain xmlns="http://schemas.openxmlformats.org/spreadsheetml/2006/main">
  <c r="C144" i="1" l="1"/>
  <c r="C79" i="1"/>
  <c r="E470" i="1"/>
  <c r="C470" i="1"/>
  <c r="E461" i="1"/>
  <c r="C461" i="1"/>
  <c r="C242" i="1"/>
  <c r="E242" i="1"/>
  <c r="C189" i="1"/>
  <c r="C455" i="1" l="1"/>
  <c r="E455" i="1"/>
  <c r="C413" i="1"/>
  <c r="E413" i="1"/>
  <c r="C327" i="1"/>
  <c r="E327" i="1"/>
  <c r="E144" i="1"/>
  <c r="D79" i="1"/>
  <c r="E79" i="1"/>
  <c r="F79" i="1"/>
  <c r="C291" i="1"/>
  <c r="E291" i="1"/>
  <c r="E441" i="1"/>
  <c r="C441" i="1"/>
  <c r="C380" i="1"/>
  <c r="E189" i="1"/>
  <c r="E380" i="1"/>
</calcChain>
</file>

<file path=xl/sharedStrings.xml><?xml version="1.0" encoding="utf-8"?>
<sst xmlns="http://schemas.openxmlformats.org/spreadsheetml/2006/main" count="470" uniqueCount="99">
  <si>
    <t>REPORTE DE DISTRIBUCION PRESUPUESTAL POR ESPECIFICA DE GASTO 
DE LA GENERICA DE GASTO 2.3 BIENES Y SERVICIOS</t>
  </si>
  <si>
    <t>PLIEGO: 464 GOBIERNO REGIONAL DE LA PROVINCIA CONSTITUCIONAL DEL CALLAO</t>
  </si>
  <si>
    <t>Genérica: 2.3 BIENES Y SERVICIOS</t>
  </si>
  <si>
    <t>TODA FUENTE DE FINANCIAMIENTO</t>
  </si>
  <si>
    <t>UNIDAD ORGANICA</t>
  </si>
  <si>
    <t>ESPECIFICA DE GASTO</t>
  </si>
  <si>
    <t>PIM 2017</t>
  </si>
  <si>
    <t>PIM 2017  como %  de base</t>
  </si>
  <si>
    <t>Ejecución Devengado UE</t>
  </si>
  <si>
    <t>EJEC 2017  como %  de base</t>
  </si>
  <si>
    <t>464 GOBIERNO REGIONAL DE LA PROVINCIA CONSTITUCIONAL DEL CALLAO</t>
  </si>
  <si>
    <t>1 Sin Programa</t>
  </si>
  <si>
    <t>2.3. 2  8. 1  1 - CONTRATO ADMINISTRATIVO DE SERVICIOS</t>
  </si>
  <si>
    <t>2.3. 1  8. 2  1 - MATERIAL, INSUMOS, INSTRUMENTAL Y ACCESORIOS  MEDICOS, QUIRURGICOS, ODONTOLOGICOS Y DE LABORATORIO</t>
  </si>
  <si>
    <t>2.3. 2  7.11 99 - SERVICIOS DIVERSOS</t>
  </si>
  <si>
    <t>2.3. 1  8. 1  2 - MEDICAMENTOS</t>
  </si>
  <si>
    <t>2.3. 2  3. 1  2 - SERVICIOS DE SEGURIDAD Y VIGILANCIA</t>
  </si>
  <si>
    <t>2.3. 1  1. 1  1 - ALIMENTOS Y BEBIDAS PARA CONSUMO HUMANO</t>
  </si>
  <si>
    <t>2.3. 2  6. 4  1 - GASTOS POR PRESTACIONES DE SALUD</t>
  </si>
  <si>
    <t>2.3. 1  5. 3  1 - ASEO, LIMPIEZA Y TOCADOR</t>
  </si>
  <si>
    <t>2.3. 2  8. 1  2 - CONTRIBUCIONES A ESSALUD DE C.A.S.</t>
  </si>
  <si>
    <t>2.3. 2  2. 1  1 - SERVICIO DE SUMINISTRO DE ENERGIA ELECTRICA</t>
  </si>
  <si>
    <t>2.3. 2  3. 1  1 - SERVICIOS DE LIMPIEZA E HIGIENE</t>
  </si>
  <si>
    <t>2.3. 1  2. 1  1 - VESTUARIO, ACCESORIOS Y PRENDAS DIVERSAS</t>
  </si>
  <si>
    <t>2.3. 2  1. 2 99 - OTROS GASTOS</t>
  </si>
  <si>
    <t>2.3. 2  4. 1  5 - DE MAQUINARIAS Y EQUIPOS</t>
  </si>
  <si>
    <t>2.3. 2  2. 1  2 - SERVICIO DE AGUA Y DESAGUE</t>
  </si>
  <si>
    <t>2.3. 1  3. 1  1 - COMBUSTIBLES Y CARBURANTES</t>
  </si>
  <si>
    <t>2.3. 2  7. 1  1 - CONSULTORIAS</t>
  </si>
  <si>
    <t>2.3. 1 11. 1  1 - PARA EDIFICIOS Y ESTRUCTURAS</t>
  </si>
  <si>
    <t>2.3. 1  5. 1  2 - PAPELERIA EN GENERAL, UTILES Y MATERIALES DE OFICINA</t>
  </si>
  <si>
    <t>2.3. 1 99. 1  3 - LIBROS, DIARIOS, REVISTAS Y OTROS BIENES IMPRESOS NO VINCULADOS A ENSEÑANZA</t>
  </si>
  <si>
    <t>2.3. 2  5. 1  1 - DE EDIFICIOS Y ESTRUCTURAS</t>
  </si>
  <si>
    <t>2.3. 2  4. 1  1 - DE EDIFICACIONES, OFICINAS Y ESTRUCTURAS</t>
  </si>
  <si>
    <t>2.3. 2  5. 1 99 - DE OTROS BIENES Y ACTIVOS</t>
  </si>
  <si>
    <t>2.3. 1  5. 1  1 - REPUESTOS Y ACCESORIOS</t>
  </si>
  <si>
    <t>2.3. 2  7.11  2 - TRANSPORTE Y TRASLADO DE CARGA, BIENES Y MATERIALES</t>
  </si>
  <si>
    <t>2.3. 1 99. 1 99 - OTROS BIENES</t>
  </si>
  <si>
    <t>2.3. 2  7. 3  1 - REALIZADO POR PERSONAS JURIDICAS</t>
  </si>
  <si>
    <t>2.3. 1  8. 1  1 - VACUNAS</t>
  </si>
  <si>
    <t>2.3. 2  2. 4  1 - SERVICIO DE PUBLICIDAD</t>
  </si>
  <si>
    <t>2.3. 1  5. 4  1 - ELECTRICIDAD, ILUMINACION Y ELECTRONICA</t>
  </si>
  <si>
    <t>2.3. 2  2. 4  4 - SERVICIO DE IMPRESIONES, ENCUADERNACION Y EMPASTADO</t>
  </si>
  <si>
    <t>2.3. 2  2. 2  1 - SERVICIO DE TELEFONIA MOVIL</t>
  </si>
  <si>
    <t>2.3. 2  6. 3 99 - OTROS SEGUROS DE  BIENES MUEBLES E INMUEBLES</t>
  </si>
  <si>
    <t>2.3. 2  2. 3  1 - CORREOS Y SERVICIOS DE MENSAJERIA</t>
  </si>
  <si>
    <t>2.3. 2  2. 2  3 - SERVICIO DE INTERNET</t>
  </si>
  <si>
    <t>2.3. 1  6. 1 99 - OTROS ACCESORIOS Y REPUESTOS</t>
  </si>
  <si>
    <t>2.3. 2  4. 1  3 - DE VEHICULOS</t>
  </si>
  <si>
    <t>2.3. 2  5. 1  4 - DE MAQUINARIAS Y EQUIPOS</t>
  </si>
  <si>
    <t>2.3. 1 11. 1  5 - OTROS MATERIALES DE MANTENIMIENTO</t>
  </si>
  <si>
    <t>2.3. 2  5. 1  2 - DE VEHICULOS</t>
  </si>
  <si>
    <t>2.3. 2  2. 2  2 - SERVICIO DE TELEFONIA FIJA</t>
  </si>
  <si>
    <t>2.3. 1  8. 1 99 - OTROS PRODUCTOS SIMILARES</t>
  </si>
  <si>
    <t>2.3. 1  5.99 99 - OTROS</t>
  </si>
  <si>
    <t>2.3. 1  2. 1  2 - TEXTILES Y ACABADOS TEXTILES</t>
  </si>
  <si>
    <t>2.3. 1  6. 1  1 - DE VEHICULOS</t>
  </si>
  <si>
    <t>2.3. 2  6. 1  2 - GASTOS NOTARIALES</t>
  </si>
  <si>
    <t>2.3. 1  3. 1  2 - GASES</t>
  </si>
  <si>
    <t>2.3. 2  6. 3  1 - SEGURO DE VIDA</t>
  </si>
  <si>
    <t>2.3. 1  3. 1  3 - LUBRICANTES, GRASAS Y AFINES</t>
  </si>
  <si>
    <t>2.3. 1 99. 1  4 - SIMBOLOS, DISTINTIVOS Y CONDECORACIONES</t>
  </si>
  <si>
    <t>2.3. 1  6. 1  4 - DE SEGURIDAD</t>
  </si>
  <si>
    <t>2.3. 2  6. 3  3 - SEGURO OBLIGATORIO ACCIDENTES DE TRANSITO (SOAT)</t>
  </si>
  <si>
    <t>2.3. 2  2. 3 99 - OTROS SERVICIOS DE COMUNICACION</t>
  </si>
  <si>
    <t>2.3. 1  5. 3  2 - DE COCINA, COMEDOR Y CAFETERIA</t>
  </si>
  <si>
    <t>2.3. 1  7. 1  1 - ENSERES</t>
  </si>
  <si>
    <t>2.3. 2  6. 3  4 - OTROS SEGUROS PERSONALES</t>
  </si>
  <si>
    <t>2.3. 1  6. 1  2 - DE COMUNICACIONES Y TELECOMUNICACIONES</t>
  </si>
  <si>
    <t>2.3. 2  5. 1  3 - DE MOBILIARIO Y SIMILARES</t>
  </si>
  <si>
    <t>2.3. 1 11. 1  4 - PARA MAQUINARIAS Y EQUIPOS</t>
  </si>
  <si>
    <t>2.3. 2  4. 1 99 - DE OTROS BIENES Y ACTIVOS</t>
  </si>
  <si>
    <t>2.3. 1  9. 1  2 - MATERIAL DIDACTICO, ACCESORIOS Y UTILES DE ENSEÑANZA</t>
  </si>
  <si>
    <t>2.3. 1  9. 1 99 - OTROS MATERIALES DIVERSOS DE ENSEÑANZA</t>
  </si>
  <si>
    <t>2.3. 1 11. 1  2 - PARA VEHICULOS</t>
  </si>
  <si>
    <t>2.3. 2  7.11  3 - SERVICIOS RELACIONADOS CON FLORERIA, JARDINERIA Y OTRAS ACTIVIDADES SIMILARES</t>
  </si>
  <si>
    <t>2.3. 1  6. 1  3 - DE CONSTRUCCION Y MAQUINAS</t>
  </si>
  <si>
    <t>2.3. 2  7. 4  3 - SOPORTE TECNICO</t>
  </si>
  <si>
    <t>2.3. 2  7. 3  2 - REALIZADO POR PERSONAS NATURALES</t>
  </si>
  <si>
    <t>2.3. 1 99. 1  1 - HERRAMIENTAS</t>
  </si>
  <si>
    <t>2.3 - BIENES Y SERVICIOS</t>
  </si>
  <si>
    <t>2 Con Programa</t>
  </si>
  <si>
    <t>2.3. 2  2. 4  2 - OTROS SERVICIOS DE PUBLICIDAD Y DIFUSION</t>
  </si>
  <si>
    <t>2.3. 2  7.10  1 - SEMINARIOS ,TALLERES Y SIMILARES ORGANIZADOS POR LA  INSTITUCION</t>
  </si>
  <si>
    <t>2.3. 1 10. 1  1 - SUMINISTROS DE USO ZOOTECNICO</t>
  </si>
  <si>
    <t>2.3. 1 99. 1  2 - PRODUCTOS QUIMICOS</t>
  </si>
  <si>
    <t>2.3. 2  1. 2  2 - VIATICOS Y ASIGNACIONES POR COMISION DE SERVICIO</t>
  </si>
  <si>
    <t>2.3. 2  6. 3  2 - SEGURO DE VEHICULOS</t>
  </si>
  <si>
    <t>2.3. 2  7. 2 99 - OTROS SERVICIOS SIMILARES</t>
  </si>
  <si>
    <t>2.3. 1  2. 1  3 - CALZADO</t>
  </si>
  <si>
    <t>2.3. 2  1. 2  1 - PASAJES Y GASTOS DE TRANSPORTE</t>
  </si>
  <si>
    <t>1316 DIRECCION DE SALUD I CALLAO</t>
  </si>
  <si>
    <t>1317 HOSPITAL DANIEL A. CARRION</t>
  </si>
  <si>
    <t>1318 HOSPITAL DE APOYO SAN JOSE</t>
  </si>
  <si>
    <t>1452 HOSPITAL DE VENTANILLA</t>
  </si>
  <si>
    <t>2.3. 1  9. 1  1 - LIBROS, TEXTOS Y OTROS MATERIALES IMPRESOS</t>
  </si>
  <si>
    <t>/0</t>
  </si>
  <si>
    <t>001667 HOSPITAL DE REHABILITACION DEL CALLAO</t>
  </si>
  <si>
    <t>FUENTE: CUBOS 24/04/17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</si>
</sst>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3"/>
      <name val="Arial Narrow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>
      <alignment wrapText="1"/>
    </xf>
    <xf numFmtId="0" fontId="5" fillId="2" borderId="0" applyNumberFormat="0" applyBorder="0" applyAlignment="0" applyProtection="0"/>
    <xf numFmtId="0" fontId="1" fillId="0" borderId="0">
      <alignment wrapText="1"/>
    </xf>
    <xf numFmtId="0" fontId="6" fillId="0" borderId="3" applyNumberFormat="0" applyFill="0" applyAlignment="0" applyProtection="0"/>
  </cellStyleXfs>
  <cellXfs count="27">
    <xf numFmtId="0" fontId="1" fillId="0" borderId="0" xfId="0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>
      <alignment wrapText="1"/>
    </xf>
    <xf numFmtId="0" fontId="1" fillId="3" borderId="0" xfId="2" applyFont="1" applyFill="1" applyAlignment="1">
      <alignment wrapText="1"/>
    </xf>
    <xf numFmtId="0" fontId="2" fillId="0" borderId="0" xfId="2" applyFont="1" applyFill="1" applyAlignme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Continuous" vertical="center" wrapText="1"/>
    </xf>
    <xf numFmtId="10" fontId="1" fillId="0" borderId="0" xfId="0" applyNumberFormat="1" applyFont="1" applyAlignment="1">
      <alignment wrapText="1"/>
    </xf>
    <xf numFmtId="0" fontId="0" fillId="5" borderId="0" xfId="0" applyFont="1" applyFill="1" applyAlignment="1"/>
    <xf numFmtId="3" fontId="0" fillId="5" borderId="0" xfId="0" applyNumberFormat="1" applyFont="1" applyFill="1" applyAlignment="1">
      <alignment wrapText="1"/>
    </xf>
    <xf numFmtId="10" fontId="0" fillId="5" borderId="0" xfId="0" applyNumberFormat="1" applyFont="1" applyFill="1" applyAlignment="1">
      <alignment wrapText="1"/>
    </xf>
    <xf numFmtId="0" fontId="3" fillId="6" borderId="0" xfId="0" applyFont="1" applyFill="1" applyAlignment="1"/>
    <xf numFmtId="0" fontId="3" fillId="6" borderId="0" xfId="0" applyFont="1" applyFill="1" applyAlignment="1">
      <alignment vertical="center"/>
    </xf>
    <xf numFmtId="0" fontId="2" fillId="6" borderId="0" xfId="0" applyFont="1" applyFill="1" applyAlignment="1">
      <alignment horizontal="centerContinuous" vertical="center" wrapText="1"/>
    </xf>
    <xf numFmtId="0" fontId="3" fillId="7" borderId="0" xfId="0" applyFont="1" applyFill="1" applyAlignment="1"/>
    <xf numFmtId="3" fontId="3" fillId="7" borderId="0" xfId="0" applyNumberFormat="1" applyFont="1" applyFill="1" applyAlignment="1">
      <alignment wrapText="1"/>
    </xf>
    <xf numFmtId="10" fontId="3" fillId="7" borderId="0" xfId="0" applyNumberFormat="1" applyFont="1" applyFill="1" applyAlignment="1">
      <alignment wrapText="1"/>
    </xf>
    <xf numFmtId="0" fontId="3" fillId="6" borderId="0" xfId="2" applyFont="1" applyFill="1" applyAlignment="1"/>
    <xf numFmtId="3" fontId="3" fillId="6" borderId="0" xfId="2" applyNumberFormat="1" applyFont="1" applyFill="1" applyAlignment="1">
      <alignment wrapText="1"/>
    </xf>
    <xf numFmtId="10" fontId="3" fillId="6" borderId="0" xfId="2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2" applyFont="1" applyFill="1" applyAlignment="1">
      <alignment horizontal="center" vertical="center" wrapText="1"/>
    </xf>
    <xf numFmtId="0" fontId="3" fillId="3" borderId="2" xfId="2" applyFont="1" applyFill="1" applyBorder="1" applyAlignment="1">
      <alignment horizontal="center" wrapText="1"/>
    </xf>
    <xf numFmtId="0" fontId="3" fillId="8" borderId="0" xfId="2" applyFont="1" applyFill="1" applyAlignment="1">
      <alignment horizontal="center"/>
    </xf>
    <xf numFmtId="0" fontId="3" fillId="8" borderId="0" xfId="0" applyFont="1" applyFill="1" applyAlignment="1">
      <alignment horizontal="center"/>
    </xf>
  </cellXfs>
  <cellStyles count="4">
    <cellStyle name="Neutral" xfId="1" builtinId="28" customBuiltin="1"/>
    <cellStyle name="Normal" xfId="0" builtinId="0"/>
    <cellStyle name="Normal 2" xfId="2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0</xdr:col>
      <xdr:colOff>695325</xdr:colOff>
      <xdr:row>0</xdr:row>
      <xdr:rowOff>619125</xdr:rowOff>
    </xdr:to>
    <xdr:pic>
      <xdr:nvPicPr>
        <xdr:cNvPr id="1070" name="Imagen 3">
          <a:extLst>
            <a:ext uri="{FF2B5EF4-FFF2-40B4-BE49-F238E27FC236}">
              <a16:creationId xmlns:a16="http://schemas.microsoft.com/office/drawing/2014/main" xmlns="" id="{0773EC52-7148-461B-B2A7-8A889C9B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641"/>
  <sheetViews>
    <sheetView tabSelected="1" zoomScaleNormal="100" zoomScaleSheetLayoutView="85" workbookViewId="0">
      <selection sqref="A1:F1"/>
    </sheetView>
  </sheetViews>
  <sheetFormatPr baseColWidth="10" defaultColWidth="9.140625" defaultRowHeight="12.75" x14ac:dyDescent="0.2"/>
  <cols>
    <col min="1" max="1" width="13.42578125" customWidth="1"/>
    <col min="2" max="2" width="48.140625" customWidth="1"/>
    <col min="3" max="3" width="15.5703125" customWidth="1"/>
    <col min="4" max="4" width="11.140625" customWidth="1"/>
    <col min="5" max="5" width="13.85546875" customWidth="1"/>
    <col min="6" max="6" width="11.140625" customWidth="1"/>
    <col min="7" max="16384" width="9.140625" style="21"/>
  </cols>
  <sheetData>
    <row r="1" spans="1:6" ht="74.25" customHeight="1" x14ac:dyDescent="0.2">
      <c r="A1" s="23" t="s">
        <v>0</v>
      </c>
      <c r="B1" s="23"/>
      <c r="C1" s="23"/>
      <c r="D1" s="23"/>
      <c r="E1" s="23"/>
      <c r="F1" s="23"/>
    </row>
    <row r="2" spans="1:6" ht="3" customHeight="1" x14ac:dyDescent="0.2">
      <c r="A2" s="3"/>
      <c r="B2" s="3"/>
      <c r="C2" s="3"/>
      <c r="D2" s="3"/>
      <c r="E2" s="3"/>
      <c r="F2" s="3"/>
    </row>
    <row r="3" spans="1:6" ht="1.5" customHeight="1" x14ac:dyDescent="0.2">
      <c r="A3" s="3"/>
      <c r="B3" s="3"/>
      <c r="C3" s="3"/>
      <c r="D3" s="3"/>
      <c r="E3" s="3"/>
      <c r="F3" s="3"/>
    </row>
    <row r="4" spans="1:6" ht="14.25" customHeight="1" x14ac:dyDescent="0.2">
      <c r="A4" s="4" t="s">
        <v>1</v>
      </c>
      <c r="B4" s="3"/>
      <c r="C4" s="3"/>
      <c r="D4" s="3"/>
      <c r="E4" s="3"/>
      <c r="F4" s="3"/>
    </row>
    <row r="5" spans="1:6" ht="14.25" customHeight="1" x14ac:dyDescent="0.2">
      <c r="A5" s="4" t="s">
        <v>2</v>
      </c>
      <c r="B5" s="3"/>
      <c r="C5" s="3"/>
      <c r="D5" s="3"/>
      <c r="E5" s="3"/>
      <c r="F5" s="3"/>
    </row>
    <row r="6" spans="1:6" ht="14.25" customHeight="1" x14ac:dyDescent="0.2">
      <c r="A6" s="4" t="s">
        <v>3</v>
      </c>
      <c r="B6" s="3"/>
      <c r="C6" s="3"/>
      <c r="D6" s="3"/>
      <c r="E6" s="3"/>
      <c r="F6" s="3"/>
    </row>
    <row r="7" spans="1:6" ht="15" customHeight="1" x14ac:dyDescent="0.2">
      <c r="A7" s="3"/>
      <c r="B7" s="3"/>
      <c r="C7" s="3"/>
      <c r="D7" s="3"/>
      <c r="E7" s="24" t="s">
        <v>98</v>
      </c>
      <c r="F7" s="24"/>
    </row>
    <row r="8" spans="1:6" ht="38.25" x14ac:dyDescent="0.2">
      <c r="A8" s="5" t="s">
        <v>4</v>
      </c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</row>
    <row r="9" spans="1:6" x14ac:dyDescent="0.2">
      <c r="A9" s="12" t="s">
        <v>10</v>
      </c>
      <c r="B9" s="13"/>
      <c r="C9" s="14"/>
      <c r="D9" s="14"/>
      <c r="E9" s="14"/>
      <c r="F9" s="14"/>
    </row>
    <row r="10" spans="1:6" x14ac:dyDescent="0.2">
      <c r="A10" s="26" t="s">
        <v>11</v>
      </c>
      <c r="B10" s="26"/>
      <c r="C10" s="26"/>
      <c r="D10" s="26"/>
      <c r="E10" s="26"/>
      <c r="F10" s="26"/>
    </row>
    <row r="11" spans="1:6" x14ac:dyDescent="0.2">
      <c r="A11" s="1"/>
      <c r="B11" s="9" t="s">
        <v>12</v>
      </c>
      <c r="C11" s="10">
        <v>11590131</v>
      </c>
      <c r="D11" s="11">
        <v>0.24836555241724667</v>
      </c>
      <c r="E11" s="10">
        <v>3006320</v>
      </c>
      <c r="F11" s="11">
        <v>0.15740436726017223</v>
      </c>
    </row>
    <row r="12" spans="1:6" x14ac:dyDescent="0.2">
      <c r="A12" s="1"/>
      <c r="B12" s="9" t="s">
        <v>14</v>
      </c>
      <c r="C12" s="10">
        <v>8868170</v>
      </c>
      <c r="D12" s="11">
        <v>0.19003650096621466</v>
      </c>
      <c r="E12" s="10">
        <v>3612296</v>
      </c>
      <c r="F12" s="11">
        <v>0.18913195076919662</v>
      </c>
    </row>
    <row r="13" spans="1:6" x14ac:dyDescent="0.2">
      <c r="A13" s="1"/>
      <c r="B13" s="9" t="s">
        <v>13</v>
      </c>
      <c r="C13" s="10">
        <v>6425720</v>
      </c>
      <c r="D13" s="11">
        <v>0.13769710605329227</v>
      </c>
      <c r="E13" s="10">
        <v>5026425</v>
      </c>
      <c r="F13" s="11">
        <v>0.26317266515397936</v>
      </c>
    </row>
    <row r="14" spans="1:6" x14ac:dyDescent="0.2">
      <c r="A14" s="1"/>
      <c r="B14" s="9" t="s">
        <v>15</v>
      </c>
      <c r="C14" s="10">
        <v>4115203</v>
      </c>
      <c r="D14" s="11">
        <v>8.8184910628198318E-2</v>
      </c>
      <c r="E14" s="10">
        <v>568805</v>
      </c>
      <c r="F14" s="11">
        <v>2.9781390909624481E-2</v>
      </c>
    </row>
    <row r="15" spans="1:6" x14ac:dyDescent="0.2">
      <c r="A15" s="1"/>
      <c r="B15" s="9" t="s">
        <v>16</v>
      </c>
      <c r="C15" s="10">
        <v>2085736</v>
      </c>
      <c r="D15" s="11">
        <v>4.4695351056561687E-2</v>
      </c>
      <c r="E15" s="10">
        <v>916647</v>
      </c>
      <c r="F15" s="11">
        <v>4.7993640409515655E-2</v>
      </c>
    </row>
    <row r="16" spans="1:6" x14ac:dyDescent="0.2">
      <c r="A16" s="1"/>
      <c r="B16" s="9" t="s">
        <v>17</v>
      </c>
      <c r="C16" s="10">
        <v>1224744</v>
      </c>
      <c r="D16" s="11">
        <v>2.6245106300326403E-2</v>
      </c>
      <c r="E16" s="10">
        <v>720505</v>
      </c>
      <c r="F16" s="11">
        <v>3.7724072498200589E-2</v>
      </c>
    </row>
    <row r="17" spans="1:6" x14ac:dyDescent="0.2">
      <c r="A17" s="1"/>
      <c r="B17" s="9" t="s">
        <v>18</v>
      </c>
      <c r="C17" s="10">
        <v>1096172</v>
      </c>
      <c r="D17" s="11">
        <v>2.3489929865703685E-2</v>
      </c>
      <c r="E17" s="10">
        <v>727663</v>
      </c>
      <c r="F17" s="11">
        <v>3.8098849787660233E-2</v>
      </c>
    </row>
    <row r="18" spans="1:6" x14ac:dyDescent="0.2">
      <c r="A18" s="1"/>
      <c r="B18" s="9" t="s">
        <v>19</v>
      </c>
      <c r="C18" s="10">
        <v>773006</v>
      </c>
      <c r="D18" s="11">
        <v>1.6564787940002247E-2</v>
      </c>
      <c r="E18" s="10">
        <v>379329</v>
      </c>
      <c r="F18" s="11">
        <v>1.9860840239373678E-2</v>
      </c>
    </row>
    <row r="19" spans="1:6" x14ac:dyDescent="0.2">
      <c r="A19" s="1"/>
      <c r="B19" s="9" t="s">
        <v>20</v>
      </c>
      <c r="C19" s="10">
        <v>762556</v>
      </c>
      <c r="D19" s="11">
        <v>1.6340854317270958E-2</v>
      </c>
      <c r="E19" s="10">
        <v>189752</v>
      </c>
      <c r="F19" s="11">
        <v>9.9350014291067507E-3</v>
      </c>
    </row>
    <row r="20" spans="1:6" x14ac:dyDescent="0.2">
      <c r="A20" s="1"/>
      <c r="B20" s="9" t="s">
        <v>21</v>
      </c>
      <c r="C20" s="10">
        <v>730667</v>
      </c>
      <c r="D20" s="11">
        <v>1.5657503188536211E-2</v>
      </c>
      <c r="E20" s="10">
        <v>500506</v>
      </c>
      <c r="F20" s="11">
        <v>2.6205404028819212E-2</v>
      </c>
    </row>
    <row r="21" spans="1:6" x14ac:dyDescent="0.2">
      <c r="A21" s="1"/>
      <c r="B21" s="9" t="s">
        <v>29</v>
      </c>
      <c r="C21" s="10">
        <v>677881</v>
      </c>
      <c r="D21" s="11">
        <v>1.4526349101503303E-2</v>
      </c>
      <c r="E21" s="10">
        <v>227639</v>
      </c>
      <c r="F21" s="11">
        <v>1.1918682229016988E-2</v>
      </c>
    </row>
    <row r="22" spans="1:6" x14ac:dyDescent="0.2">
      <c r="A22" s="1"/>
      <c r="B22" s="9" t="s">
        <v>22</v>
      </c>
      <c r="C22" s="10">
        <v>662347</v>
      </c>
      <c r="D22" s="11">
        <v>1.4193470164134131E-2</v>
      </c>
      <c r="E22" s="10">
        <v>574306</v>
      </c>
      <c r="F22" s="11">
        <v>3.006941128812651E-2</v>
      </c>
    </row>
    <row r="23" spans="1:6" x14ac:dyDescent="0.2">
      <c r="A23" s="1"/>
      <c r="B23" s="9" t="s">
        <v>25</v>
      </c>
      <c r="C23" s="10">
        <v>643627</v>
      </c>
      <c r="D23" s="11">
        <v>1.3792318258150423E-2</v>
      </c>
      <c r="E23" s="10">
        <v>245511</v>
      </c>
      <c r="F23" s="11">
        <v>1.2854421222761432E-2</v>
      </c>
    </row>
    <row r="24" spans="1:6" x14ac:dyDescent="0.2">
      <c r="A24" s="1"/>
      <c r="B24" s="9" t="s">
        <v>26</v>
      </c>
      <c r="C24" s="10">
        <v>582004</v>
      </c>
      <c r="D24" s="11">
        <v>1.2471795613789631E-2</v>
      </c>
      <c r="E24" s="10">
        <v>436632</v>
      </c>
      <c r="F24" s="11">
        <v>2.2861100510106553E-2</v>
      </c>
    </row>
    <row r="25" spans="1:6" x14ac:dyDescent="0.2">
      <c r="A25" s="1"/>
      <c r="B25" s="9" t="s">
        <v>24</v>
      </c>
      <c r="C25" s="10">
        <v>556720</v>
      </c>
      <c r="D25" s="11">
        <v>1.1929983392053943E-2</v>
      </c>
      <c r="E25" s="10">
        <v>90965</v>
      </c>
      <c r="F25" s="11">
        <v>4.7627292729388654E-3</v>
      </c>
    </row>
    <row r="26" spans="1:6" x14ac:dyDescent="0.2">
      <c r="A26" s="1"/>
      <c r="B26" s="9" t="s">
        <v>27</v>
      </c>
      <c r="C26" s="10">
        <v>547142</v>
      </c>
      <c r="D26" s="11">
        <v>1.1724735905114202E-2</v>
      </c>
      <c r="E26" s="10">
        <v>125939</v>
      </c>
      <c r="F26" s="11">
        <v>6.5938917375325421E-3</v>
      </c>
    </row>
    <row r="27" spans="1:6" x14ac:dyDescent="0.2">
      <c r="A27" s="1"/>
      <c r="B27" s="9" t="s">
        <v>28</v>
      </c>
      <c r="C27" s="10">
        <v>498057</v>
      </c>
      <c r="D27" s="11">
        <v>1.0672890749921345E-2</v>
      </c>
      <c r="E27" s="10">
        <v>55000</v>
      </c>
      <c r="F27" s="11">
        <v>2.8796802068008307E-3</v>
      </c>
    </row>
    <row r="28" spans="1:6" x14ac:dyDescent="0.2">
      <c r="A28" s="1"/>
      <c r="B28" s="9" t="s">
        <v>31</v>
      </c>
      <c r="C28" s="10">
        <v>423195</v>
      </c>
      <c r="D28" s="11">
        <v>9.0686688489730362E-3</v>
      </c>
      <c r="E28" s="10">
        <v>31325</v>
      </c>
      <c r="F28" s="11">
        <v>1.6401087723279277E-3</v>
      </c>
    </row>
    <row r="29" spans="1:6" x14ac:dyDescent="0.2">
      <c r="A29" s="1"/>
      <c r="B29" s="9" t="s">
        <v>32</v>
      </c>
      <c r="C29" s="10">
        <v>399270</v>
      </c>
      <c r="D29" s="11">
        <v>8.5559787127198195E-3</v>
      </c>
      <c r="E29" s="10">
        <v>243367</v>
      </c>
      <c r="F29" s="11">
        <v>1.2742166052518142E-2</v>
      </c>
    </row>
    <row r="30" spans="1:6" x14ac:dyDescent="0.2">
      <c r="A30" s="1"/>
      <c r="B30" s="9" t="s">
        <v>33</v>
      </c>
      <c r="C30" s="10">
        <v>394997</v>
      </c>
      <c r="D30" s="11">
        <v>8.4644123615302685E-3</v>
      </c>
      <c r="E30" s="10">
        <v>256708</v>
      </c>
      <c r="F30" s="11">
        <v>1.344067175504414E-2</v>
      </c>
    </row>
    <row r="31" spans="1:6" x14ac:dyDescent="0.2">
      <c r="A31" s="1"/>
      <c r="B31" s="9" t="s">
        <v>34</v>
      </c>
      <c r="C31" s="10">
        <v>371615</v>
      </c>
      <c r="D31" s="11">
        <v>7.9633582020371581E-3</v>
      </c>
      <c r="E31" s="10">
        <v>253099</v>
      </c>
      <c r="F31" s="11">
        <v>1.3251712375656062E-2</v>
      </c>
    </row>
    <row r="32" spans="1:6" x14ac:dyDescent="0.2">
      <c r="A32" s="1"/>
      <c r="B32" s="9" t="s">
        <v>30</v>
      </c>
      <c r="C32" s="10">
        <v>318843</v>
      </c>
      <c r="D32" s="11">
        <v>6.8325041217715465E-3</v>
      </c>
      <c r="E32" s="10">
        <v>100124</v>
      </c>
      <c r="F32" s="11">
        <v>5.2422745641041157E-3</v>
      </c>
    </row>
    <row r="33" spans="1:6" x14ac:dyDescent="0.2">
      <c r="A33" s="1"/>
      <c r="B33" s="9" t="s">
        <v>36</v>
      </c>
      <c r="C33" s="10">
        <v>274721</v>
      </c>
      <c r="D33" s="11">
        <v>5.8870113655849462E-3</v>
      </c>
      <c r="E33" s="10">
        <v>72055</v>
      </c>
      <c r="F33" s="11">
        <v>3.7726428600187976E-3</v>
      </c>
    </row>
    <row r="34" spans="1:6" x14ac:dyDescent="0.2">
      <c r="A34" s="1"/>
      <c r="B34" s="9" t="s">
        <v>38</v>
      </c>
      <c r="C34" s="10">
        <v>258985</v>
      </c>
      <c r="D34" s="11">
        <v>5.5498037591447955E-3</v>
      </c>
      <c r="E34" s="10">
        <v>0</v>
      </c>
      <c r="F34" s="11">
        <v>0</v>
      </c>
    </row>
    <row r="35" spans="1:6" x14ac:dyDescent="0.2">
      <c r="A35" s="1"/>
      <c r="B35" s="9" t="s">
        <v>37</v>
      </c>
      <c r="C35" s="10">
        <v>249205</v>
      </c>
      <c r="D35" s="11">
        <v>5.340227603134076E-3</v>
      </c>
      <c r="E35" s="10">
        <v>93928</v>
      </c>
      <c r="F35" s="11">
        <v>4.9178654993525172E-3</v>
      </c>
    </row>
    <row r="36" spans="1:6" x14ac:dyDescent="0.2">
      <c r="A36" s="1"/>
      <c r="B36" s="9" t="s">
        <v>23</v>
      </c>
      <c r="C36" s="10">
        <v>243676</v>
      </c>
      <c r="D36" s="11">
        <v>5.2217463591071574E-3</v>
      </c>
      <c r="E36" s="10">
        <v>7721</v>
      </c>
      <c r="F36" s="11">
        <v>4.0425474321289481E-4</v>
      </c>
    </row>
    <row r="37" spans="1:6" x14ac:dyDescent="0.2">
      <c r="A37" s="1"/>
      <c r="B37" s="9" t="s">
        <v>39</v>
      </c>
      <c r="C37" s="10">
        <v>240000</v>
      </c>
      <c r="D37" s="11">
        <v>5.1429731536372803E-3</v>
      </c>
      <c r="E37" s="10">
        <v>30000</v>
      </c>
      <c r="F37" s="11">
        <v>1.5707346582549985E-3</v>
      </c>
    </row>
    <row r="38" spans="1:6" x14ac:dyDescent="0.2">
      <c r="A38" s="1"/>
      <c r="B38" s="9" t="s">
        <v>35</v>
      </c>
      <c r="C38" s="10">
        <v>150358</v>
      </c>
      <c r="D38" s="11">
        <v>3.2220298226441424E-3</v>
      </c>
      <c r="E38" s="10">
        <v>54404</v>
      </c>
      <c r="F38" s="11">
        <v>2.8484749449234981E-3</v>
      </c>
    </row>
    <row r="39" spans="1:6" x14ac:dyDescent="0.2">
      <c r="A39" s="1"/>
      <c r="B39" s="9" t="s">
        <v>41</v>
      </c>
      <c r="C39" s="10">
        <v>148878</v>
      </c>
      <c r="D39" s="11">
        <v>3.1903148215300455E-3</v>
      </c>
      <c r="E39" s="10">
        <v>112460</v>
      </c>
      <c r="F39" s="11">
        <v>5.8881606555785714E-3</v>
      </c>
    </row>
    <row r="40" spans="1:6" x14ac:dyDescent="0.2">
      <c r="A40" s="1"/>
      <c r="B40" s="9" t="s">
        <v>43</v>
      </c>
      <c r="C40" s="10">
        <v>128580</v>
      </c>
      <c r="D40" s="11">
        <v>2.7553478670611729E-3</v>
      </c>
      <c r="E40" s="10">
        <v>21815</v>
      </c>
      <c r="F40" s="11">
        <v>1.1421858856610931E-3</v>
      </c>
    </row>
    <row r="41" spans="1:6" x14ac:dyDescent="0.2">
      <c r="A41" s="1"/>
      <c r="B41" s="9" t="s">
        <v>44</v>
      </c>
      <c r="C41" s="10">
        <v>127468</v>
      </c>
      <c r="D41" s="11">
        <v>2.7315187581159867E-3</v>
      </c>
      <c r="E41" s="10">
        <v>127467</v>
      </c>
      <c r="F41" s="11">
        <v>6.6738944894596634E-3</v>
      </c>
    </row>
    <row r="42" spans="1:6" x14ac:dyDescent="0.2">
      <c r="A42" s="1"/>
      <c r="B42" s="9" t="s">
        <v>45</v>
      </c>
      <c r="C42" s="10">
        <v>99400</v>
      </c>
      <c r="D42" s="11">
        <v>2.1300480477981069E-3</v>
      </c>
      <c r="E42" s="10">
        <v>5531</v>
      </c>
      <c r="F42" s="11">
        <v>2.8959111316027993E-4</v>
      </c>
    </row>
    <row r="43" spans="1:6" x14ac:dyDescent="0.2">
      <c r="A43" s="1"/>
      <c r="B43" s="9" t="s">
        <v>46</v>
      </c>
      <c r="C43" s="10">
        <v>87900</v>
      </c>
      <c r="D43" s="11">
        <v>1.8836139175196537E-3</v>
      </c>
      <c r="E43" s="10">
        <v>22041</v>
      </c>
      <c r="F43" s="11">
        <v>1.1540187534199475E-3</v>
      </c>
    </row>
    <row r="44" spans="1:6" x14ac:dyDescent="0.2">
      <c r="A44" s="1"/>
      <c r="B44" s="9" t="s">
        <v>47</v>
      </c>
      <c r="C44" s="10">
        <v>84405</v>
      </c>
      <c r="D44" s="11">
        <v>1.8087193709698109E-3</v>
      </c>
      <c r="E44" s="10">
        <v>27388</v>
      </c>
      <c r="F44" s="11">
        <v>1.43397602734293E-3</v>
      </c>
    </row>
    <row r="45" spans="1:6" x14ac:dyDescent="0.2">
      <c r="A45" s="1"/>
      <c r="B45" s="9" t="s">
        <v>48</v>
      </c>
      <c r="C45" s="10">
        <v>84168</v>
      </c>
      <c r="D45" s="11">
        <v>1.803640684980594E-3</v>
      </c>
      <c r="E45" s="10">
        <v>32200</v>
      </c>
      <c r="F45" s="11">
        <v>1.6859218665270319E-3</v>
      </c>
    </row>
    <row r="46" spans="1:6" x14ac:dyDescent="0.2">
      <c r="A46" s="1"/>
      <c r="B46" s="9" t="s">
        <v>42</v>
      </c>
      <c r="C46" s="10">
        <v>73359</v>
      </c>
      <c r="D46" s="11">
        <v>1.572014031573655E-3</v>
      </c>
      <c r="E46" s="10">
        <v>26668</v>
      </c>
      <c r="F46" s="11">
        <v>1.3962783955448102E-3</v>
      </c>
    </row>
    <row r="47" spans="1:6" x14ac:dyDescent="0.2">
      <c r="A47" s="1"/>
      <c r="B47" s="9" t="s">
        <v>50</v>
      </c>
      <c r="C47" s="10">
        <v>68356</v>
      </c>
      <c r="D47" s="11">
        <v>1.4648044703751246E-3</v>
      </c>
      <c r="E47" s="10">
        <v>22126</v>
      </c>
      <c r="F47" s="11">
        <v>1.1584691682850034E-3</v>
      </c>
    </row>
    <row r="48" spans="1:6" x14ac:dyDescent="0.2">
      <c r="A48" s="1"/>
      <c r="B48" s="9" t="s">
        <v>51</v>
      </c>
      <c r="C48" s="10">
        <v>64620</v>
      </c>
      <c r="D48" s="11">
        <v>1.3847455216168376E-3</v>
      </c>
      <c r="E48" s="10">
        <v>4500</v>
      </c>
      <c r="F48" s="11">
        <v>2.3561019873824979E-4</v>
      </c>
    </row>
    <row r="49" spans="1:6" x14ac:dyDescent="0.2">
      <c r="A49" s="1"/>
      <c r="B49" s="9" t="s">
        <v>52</v>
      </c>
      <c r="C49" s="10">
        <v>63972</v>
      </c>
      <c r="D49" s="11">
        <v>1.370859494102017E-3</v>
      </c>
      <c r="E49" s="10">
        <v>11808</v>
      </c>
      <c r="F49" s="11">
        <v>6.1824116148916748E-4</v>
      </c>
    </row>
    <row r="50" spans="1:6" x14ac:dyDescent="0.2">
      <c r="A50" s="1"/>
      <c r="B50" s="9" t="s">
        <v>53</v>
      </c>
      <c r="C50" s="10">
        <v>58370</v>
      </c>
      <c r="D50" s="11">
        <v>1.2508139290742001E-3</v>
      </c>
      <c r="E50" s="10">
        <v>8299</v>
      </c>
      <c r="F50" s="11">
        <v>4.3451756429527445E-4</v>
      </c>
    </row>
    <row r="51" spans="1:6" x14ac:dyDescent="0.2">
      <c r="A51" s="1"/>
      <c r="B51" s="9" t="s">
        <v>54</v>
      </c>
      <c r="C51" s="10">
        <v>56600</v>
      </c>
      <c r="D51" s="11">
        <v>1.2128845020661252E-3</v>
      </c>
      <c r="E51" s="10">
        <v>12894</v>
      </c>
      <c r="F51" s="11">
        <v>6.751017561179984E-4</v>
      </c>
    </row>
    <row r="52" spans="1:6" x14ac:dyDescent="0.2">
      <c r="A52" s="1"/>
      <c r="B52" s="9" t="s">
        <v>40</v>
      </c>
      <c r="C52" s="10">
        <v>46138</v>
      </c>
      <c r="D52" s="11">
        <v>9.8869373067715345E-4</v>
      </c>
      <c r="E52" s="10">
        <v>19535</v>
      </c>
      <c r="F52" s="11">
        <v>1.0228100516337132E-3</v>
      </c>
    </row>
    <row r="53" spans="1:6" x14ac:dyDescent="0.2">
      <c r="A53" s="1"/>
      <c r="B53" s="9" t="s">
        <v>55</v>
      </c>
      <c r="C53" s="10">
        <v>44000</v>
      </c>
      <c r="D53" s="11">
        <v>9.42878411500168E-4</v>
      </c>
      <c r="E53" s="10">
        <v>34827</v>
      </c>
      <c r="F53" s="11">
        <v>1.823465864768228E-3</v>
      </c>
    </row>
    <row r="54" spans="1:6" x14ac:dyDescent="0.2">
      <c r="A54" s="1"/>
      <c r="B54" s="9" t="s">
        <v>56</v>
      </c>
      <c r="C54" s="10">
        <v>31000</v>
      </c>
      <c r="D54" s="11">
        <v>6.6430069901148199E-4</v>
      </c>
      <c r="E54" s="10">
        <v>0</v>
      </c>
      <c r="F54" s="11">
        <v>0</v>
      </c>
    </row>
    <row r="55" spans="1:6" x14ac:dyDescent="0.2">
      <c r="A55" s="1"/>
      <c r="B55" s="9" t="s">
        <v>59</v>
      </c>
      <c r="C55" s="10">
        <v>27308</v>
      </c>
      <c r="D55" s="11">
        <v>5.8518462866469516E-4</v>
      </c>
      <c r="E55" s="10">
        <v>0</v>
      </c>
      <c r="F55" s="11">
        <v>0</v>
      </c>
    </row>
    <row r="56" spans="1:6" x14ac:dyDescent="0.2">
      <c r="A56" s="1"/>
      <c r="B56" s="9" t="s">
        <v>57</v>
      </c>
      <c r="C56" s="10">
        <v>24912</v>
      </c>
      <c r="D56" s="11">
        <v>5.3384061334754967E-4</v>
      </c>
      <c r="E56" s="10">
        <v>7856</v>
      </c>
      <c r="F56" s="11">
        <v>4.113230491750423E-4</v>
      </c>
    </row>
    <row r="57" spans="1:6" x14ac:dyDescent="0.2">
      <c r="A57" s="1"/>
      <c r="B57" s="9" t="s">
        <v>62</v>
      </c>
      <c r="C57" s="10">
        <v>20718</v>
      </c>
      <c r="D57" s="11">
        <v>4.4396715748773821E-4</v>
      </c>
      <c r="E57" s="10">
        <v>714</v>
      </c>
      <c r="F57" s="11">
        <v>3.7383484866468967E-5</v>
      </c>
    </row>
    <row r="58" spans="1:6" x14ac:dyDescent="0.2">
      <c r="A58" s="1"/>
      <c r="B58" s="9" t="s">
        <v>63</v>
      </c>
      <c r="C58" s="10">
        <v>20000</v>
      </c>
      <c r="D58" s="11">
        <v>4.2858109613643999E-4</v>
      </c>
      <c r="E58" s="10">
        <v>1500</v>
      </c>
      <c r="F58" s="11">
        <v>7.8536732912749935E-5</v>
      </c>
    </row>
    <row r="59" spans="1:6" x14ac:dyDescent="0.2">
      <c r="A59" s="1"/>
      <c r="B59" s="9" t="s">
        <v>64</v>
      </c>
      <c r="C59" s="10">
        <v>18777</v>
      </c>
      <c r="D59" s="11">
        <v>4.0237336210769667E-4</v>
      </c>
      <c r="E59" s="10">
        <v>5107</v>
      </c>
      <c r="F59" s="11">
        <v>2.673913966569426E-4</v>
      </c>
    </row>
    <row r="60" spans="1:6" x14ac:dyDescent="0.2">
      <c r="A60" s="1"/>
      <c r="B60" s="9" t="s">
        <v>65</v>
      </c>
      <c r="C60" s="10">
        <v>17712</v>
      </c>
      <c r="D60" s="11">
        <v>3.7955141873843124E-4</v>
      </c>
      <c r="E60" s="10">
        <v>16959</v>
      </c>
      <c r="F60" s="11">
        <v>8.8793630231155077E-4</v>
      </c>
    </row>
    <row r="61" spans="1:6" x14ac:dyDescent="0.2">
      <c r="A61" s="1"/>
      <c r="B61" s="9" t="s">
        <v>66</v>
      </c>
      <c r="C61" s="10">
        <v>15166</v>
      </c>
      <c r="D61" s="11">
        <v>3.2499304520026246E-4</v>
      </c>
      <c r="E61" s="10">
        <v>6165</v>
      </c>
      <c r="F61" s="11">
        <v>3.2278597227140219E-4</v>
      </c>
    </row>
    <row r="62" spans="1:6" x14ac:dyDescent="0.2">
      <c r="A62" s="1"/>
      <c r="B62" s="9" t="s">
        <v>58</v>
      </c>
      <c r="C62" s="10">
        <v>14690</v>
      </c>
      <c r="D62" s="11">
        <v>3.1479281511221518E-4</v>
      </c>
      <c r="E62" s="10">
        <v>5000</v>
      </c>
      <c r="F62" s="11">
        <v>2.6178910970916646E-4</v>
      </c>
    </row>
    <row r="63" spans="1:6" x14ac:dyDescent="0.2">
      <c r="A63" s="1"/>
      <c r="B63" s="9" t="s">
        <v>67</v>
      </c>
      <c r="C63" s="10">
        <v>13536</v>
      </c>
      <c r="D63" s="11">
        <v>2.9006368586514258E-4</v>
      </c>
      <c r="E63" s="10">
        <v>4080</v>
      </c>
      <c r="F63" s="11">
        <v>2.136199135226798E-4</v>
      </c>
    </row>
    <row r="64" spans="1:6" x14ac:dyDescent="0.2">
      <c r="A64" s="1"/>
      <c r="B64" s="9" t="s">
        <v>68</v>
      </c>
      <c r="C64" s="10">
        <v>11600</v>
      </c>
      <c r="D64" s="11">
        <v>2.4857703575913517E-4</v>
      </c>
      <c r="E64" s="10">
        <v>100</v>
      </c>
      <c r="F64" s="11">
        <v>5.2357821941833288E-6</v>
      </c>
    </row>
    <row r="65" spans="1:6" x14ac:dyDescent="0.2">
      <c r="A65" s="1"/>
      <c r="B65" s="9" t="s">
        <v>70</v>
      </c>
      <c r="C65" s="10">
        <v>8262</v>
      </c>
      <c r="D65" s="11">
        <v>1.7704685081396335E-4</v>
      </c>
      <c r="E65" s="10">
        <v>1502</v>
      </c>
      <c r="F65" s="11">
        <v>7.8641448556633604E-5</v>
      </c>
    </row>
    <row r="66" spans="1:6" x14ac:dyDescent="0.2">
      <c r="A66" s="1"/>
      <c r="B66" s="9" t="s">
        <v>49</v>
      </c>
      <c r="C66" s="10">
        <v>6583</v>
      </c>
      <c r="D66" s="11">
        <v>1.4106746779330923E-4</v>
      </c>
      <c r="E66" s="10">
        <v>6343</v>
      </c>
      <c r="F66" s="11">
        <v>3.3210566457704852E-4</v>
      </c>
    </row>
    <row r="67" spans="1:6" x14ac:dyDescent="0.2">
      <c r="A67" s="1"/>
      <c r="B67" s="9" t="s">
        <v>71</v>
      </c>
      <c r="C67" s="10">
        <v>5867</v>
      </c>
      <c r="D67" s="11">
        <v>1.2572426455162468E-4</v>
      </c>
      <c r="E67" s="10">
        <v>5867</v>
      </c>
      <c r="F67" s="11">
        <v>3.0718334133273588E-4</v>
      </c>
    </row>
    <row r="68" spans="1:6" x14ac:dyDescent="0.2">
      <c r="A68" s="1"/>
      <c r="B68" s="9" t="s">
        <v>72</v>
      </c>
      <c r="C68" s="10">
        <v>5000</v>
      </c>
      <c r="D68" s="11">
        <v>1.0714527403411E-4</v>
      </c>
      <c r="E68" s="10">
        <v>0</v>
      </c>
      <c r="F68" s="11">
        <v>0</v>
      </c>
    </row>
    <row r="69" spans="1:6" x14ac:dyDescent="0.2">
      <c r="A69" s="1"/>
      <c r="B69" s="9" t="s">
        <v>73</v>
      </c>
      <c r="C69" s="10">
        <v>5000</v>
      </c>
      <c r="D69" s="11">
        <v>1.0714527403411E-4</v>
      </c>
      <c r="E69" s="10">
        <v>0</v>
      </c>
      <c r="F69" s="11">
        <v>0</v>
      </c>
    </row>
    <row r="70" spans="1:6" x14ac:dyDescent="0.2">
      <c r="A70" s="1"/>
      <c r="B70" s="9" t="s">
        <v>74</v>
      </c>
      <c r="C70" s="10">
        <v>5000</v>
      </c>
      <c r="D70" s="11">
        <v>1.0714527403411E-4</v>
      </c>
      <c r="E70" s="10">
        <v>0</v>
      </c>
      <c r="F70" s="11">
        <v>0</v>
      </c>
    </row>
    <row r="71" spans="1:6" x14ac:dyDescent="0.2">
      <c r="A71" s="1"/>
      <c r="B71" s="9" t="s">
        <v>61</v>
      </c>
      <c r="C71" s="10">
        <v>4000</v>
      </c>
      <c r="D71" s="11">
        <v>8.5716219227287993E-5</v>
      </c>
      <c r="E71" s="10">
        <v>0</v>
      </c>
      <c r="F71" s="11">
        <v>0</v>
      </c>
    </row>
    <row r="72" spans="1:6" x14ac:dyDescent="0.2">
      <c r="A72" s="1"/>
      <c r="B72" s="9" t="s">
        <v>75</v>
      </c>
      <c r="C72" s="10">
        <v>3000</v>
      </c>
      <c r="D72" s="11">
        <v>6.4287164420466001E-5</v>
      </c>
      <c r="E72" s="10">
        <v>580</v>
      </c>
      <c r="F72" s="11">
        <v>3.0367536726263307E-5</v>
      </c>
    </row>
    <row r="73" spans="1:6" x14ac:dyDescent="0.2">
      <c r="A73" s="1"/>
      <c r="B73" s="9" t="s">
        <v>76</v>
      </c>
      <c r="C73" s="10">
        <v>2824</v>
      </c>
      <c r="D73" s="11">
        <v>6.0515650774465328E-5</v>
      </c>
      <c r="E73" s="10">
        <v>0</v>
      </c>
      <c r="F73" s="11">
        <v>0</v>
      </c>
    </row>
    <row r="74" spans="1:6" x14ac:dyDescent="0.2">
      <c r="A74" s="1"/>
      <c r="B74" s="9" t="s">
        <v>77</v>
      </c>
      <c r="C74" s="10">
        <v>1492</v>
      </c>
      <c r="D74" s="11">
        <v>3.1972149771778426E-5</v>
      </c>
      <c r="E74" s="10">
        <v>0</v>
      </c>
      <c r="F74" s="11">
        <v>0</v>
      </c>
    </row>
    <row r="75" spans="1:6" x14ac:dyDescent="0.2">
      <c r="A75" s="1"/>
      <c r="B75" s="9" t="s">
        <v>78</v>
      </c>
      <c r="C75" s="10">
        <v>1015</v>
      </c>
      <c r="D75" s="11">
        <v>2.1750490628924329E-5</v>
      </c>
      <c r="E75" s="10">
        <v>1015</v>
      </c>
      <c r="F75" s="11">
        <v>5.3143189270960784E-5</v>
      </c>
    </row>
    <row r="76" spans="1:6" x14ac:dyDescent="0.2">
      <c r="A76" s="1"/>
      <c r="B76" s="9" t="s">
        <v>60</v>
      </c>
      <c r="C76" s="10">
        <v>1000</v>
      </c>
      <c r="D76" s="11">
        <v>2.1429054806821998E-5</v>
      </c>
      <c r="E76" s="10">
        <v>0</v>
      </c>
      <c r="F76" s="11">
        <v>0</v>
      </c>
    </row>
    <row r="77" spans="1:6" x14ac:dyDescent="0.2">
      <c r="A77" s="1"/>
      <c r="B77" s="9" t="s">
        <v>95</v>
      </c>
      <c r="C77" s="10">
        <v>165</v>
      </c>
      <c r="D77" s="11">
        <v>3.53579404312563E-6</v>
      </c>
      <c r="E77" s="10">
        <v>0</v>
      </c>
      <c r="F77" s="11">
        <v>0</v>
      </c>
    </row>
    <row r="78" spans="1:6" x14ac:dyDescent="0.2">
      <c r="A78" s="1"/>
      <c r="B78" s="9" t="s">
        <v>79</v>
      </c>
      <c r="C78" s="10">
        <v>25</v>
      </c>
      <c r="D78" s="11">
        <v>5.3572637017055004E-7</v>
      </c>
      <c r="E78" s="10">
        <v>25</v>
      </c>
      <c r="F78" s="11">
        <v>1.3089455485458322E-6</v>
      </c>
    </row>
    <row r="79" spans="1:6" x14ac:dyDescent="0.2">
      <c r="A79" s="15"/>
      <c r="B79" s="15" t="s">
        <v>80</v>
      </c>
      <c r="C79" s="16">
        <f>SUM(C11:C78)</f>
        <v>46665614</v>
      </c>
      <c r="D79" s="17">
        <f>SUM(D11:D78)</f>
        <v>1.0000000000000004</v>
      </c>
      <c r="E79" s="16">
        <f>SUM(E11:E78)</f>
        <v>19099343</v>
      </c>
      <c r="F79" s="17">
        <f>SUM(F11:F78)</f>
        <v>0.99999999999999978</v>
      </c>
    </row>
    <row r="80" spans="1:6" x14ac:dyDescent="0.2">
      <c r="A80" s="25" t="s">
        <v>81</v>
      </c>
      <c r="B80" s="25"/>
      <c r="C80" s="25"/>
      <c r="D80" s="25"/>
      <c r="E80" s="25"/>
      <c r="F80" s="25"/>
    </row>
    <row r="81" spans="1:6" x14ac:dyDescent="0.2">
      <c r="A81" s="1"/>
      <c r="B81" s="9" t="s">
        <v>12</v>
      </c>
      <c r="C81" s="10">
        <v>28021643</v>
      </c>
      <c r="D81" s="11">
        <v>0.44747284249015568</v>
      </c>
      <c r="E81" s="10">
        <v>8492722</v>
      </c>
      <c r="F81" s="11">
        <v>0.37619492753215533</v>
      </c>
    </row>
    <row r="82" spans="1:6" x14ac:dyDescent="0.2">
      <c r="A82" s="1"/>
      <c r="B82" s="9" t="s">
        <v>14</v>
      </c>
      <c r="C82" s="10">
        <v>8042877</v>
      </c>
      <c r="D82" s="11">
        <v>0.12843533239605884</v>
      </c>
      <c r="E82" s="10">
        <v>4542995</v>
      </c>
      <c r="F82" s="11">
        <v>0.20123720931921993</v>
      </c>
    </row>
    <row r="83" spans="1:6" x14ac:dyDescent="0.2">
      <c r="A83" s="1"/>
      <c r="B83" s="9" t="s">
        <v>15</v>
      </c>
      <c r="C83" s="10">
        <v>7747487</v>
      </c>
      <c r="D83" s="11">
        <v>0.12371829981723514</v>
      </c>
      <c r="E83" s="10">
        <v>2534406</v>
      </c>
      <c r="F83" s="11">
        <v>0.112264440247433</v>
      </c>
    </row>
    <row r="84" spans="1:6" x14ac:dyDescent="0.2">
      <c r="A84" s="1"/>
      <c r="B84" s="9" t="s">
        <v>13</v>
      </c>
      <c r="C84" s="10">
        <v>5504771</v>
      </c>
      <c r="D84" s="11">
        <v>8.7904750147140789E-2</v>
      </c>
      <c r="E84" s="10">
        <v>1186922</v>
      </c>
      <c r="F84" s="11">
        <v>5.2576080528283026E-2</v>
      </c>
    </row>
    <row r="85" spans="1:6" x14ac:dyDescent="0.2">
      <c r="A85" s="1"/>
      <c r="B85" s="9" t="s">
        <v>22</v>
      </c>
      <c r="C85" s="10">
        <v>1350767</v>
      </c>
      <c r="D85" s="11">
        <v>2.1570168067300697E-2</v>
      </c>
      <c r="E85" s="10">
        <v>1114107</v>
      </c>
      <c r="F85" s="11">
        <v>4.9350656023836294E-2</v>
      </c>
    </row>
    <row r="86" spans="1:6" x14ac:dyDescent="0.2">
      <c r="A86" s="1"/>
      <c r="B86" s="9" t="s">
        <v>20</v>
      </c>
      <c r="C86" s="10">
        <v>1336036</v>
      </c>
      <c r="D86" s="11">
        <v>2.1334931238299538E-2</v>
      </c>
      <c r="E86" s="10">
        <v>388098</v>
      </c>
      <c r="F86" s="11">
        <v>1.7191249046580641E-2</v>
      </c>
    </row>
    <row r="87" spans="1:6" x14ac:dyDescent="0.2">
      <c r="A87" s="1"/>
      <c r="B87" s="9" t="s">
        <v>33</v>
      </c>
      <c r="C87" s="10">
        <v>1226222</v>
      </c>
      <c r="D87" s="11">
        <v>1.958133018338588E-2</v>
      </c>
      <c r="E87" s="10">
        <v>382917</v>
      </c>
      <c r="F87" s="11">
        <v>1.6961750669082343E-2</v>
      </c>
    </row>
    <row r="88" spans="1:6" x14ac:dyDescent="0.2">
      <c r="A88" s="1"/>
      <c r="B88" s="9" t="s">
        <v>21</v>
      </c>
      <c r="C88" s="10">
        <v>1140554</v>
      </c>
      <c r="D88" s="11">
        <v>1.8213312488261912E-2</v>
      </c>
      <c r="E88" s="10">
        <v>709768</v>
      </c>
      <c r="F88" s="11">
        <v>3.1439993128780486E-2</v>
      </c>
    </row>
    <row r="89" spans="1:6" x14ac:dyDescent="0.2">
      <c r="A89" s="1"/>
      <c r="B89" s="9" t="s">
        <v>26</v>
      </c>
      <c r="C89" s="10">
        <v>1026418</v>
      </c>
      <c r="D89" s="11">
        <v>1.6390694151769067E-2</v>
      </c>
      <c r="E89" s="10">
        <v>541111</v>
      </c>
      <c r="F89" s="11">
        <v>2.3969136565620788E-2</v>
      </c>
    </row>
    <row r="90" spans="1:6" x14ac:dyDescent="0.2">
      <c r="A90" s="1"/>
      <c r="B90" s="9" t="s">
        <v>17</v>
      </c>
      <c r="C90" s="10">
        <v>880886</v>
      </c>
      <c r="D90" s="11">
        <v>1.4066718440806031E-2</v>
      </c>
      <c r="E90" s="10">
        <v>477441</v>
      </c>
      <c r="F90" s="11">
        <v>2.1148800395901311E-2</v>
      </c>
    </row>
    <row r="91" spans="1:6" x14ac:dyDescent="0.2">
      <c r="A91" s="1"/>
      <c r="B91" s="9" t="s">
        <v>30</v>
      </c>
      <c r="C91" s="10">
        <v>871468</v>
      </c>
      <c r="D91" s="11">
        <v>1.3916324003528664E-2</v>
      </c>
      <c r="E91" s="10">
        <v>163925</v>
      </c>
      <c r="F91" s="11">
        <v>7.2612471591214887E-3</v>
      </c>
    </row>
    <row r="92" spans="1:6" x14ac:dyDescent="0.2">
      <c r="A92" s="1"/>
      <c r="B92" s="9" t="s">
        <v>16</v>
      </c>
      <c r="C92" s="10">
        <v>815567</v>
      </c>
      <c r="D92" s="11">
        <v>1.3023650459438398E-2</v>
      </c>
      <c r="E92" s="10">
        <v>650774</v>
      </c>
      <c r="F92" s="11">
        <v>2.8826785778436038E-2</v>
      </c>
    </row>
    <row r="93" spans="1:6" x14ac:dyDescent="0.2">
      <c r="A93" s="1"/>
      <c r="B93" s="9" t="s">
        <v>42</v>
      </c>
      <c r="C93" s="10">
        <v>527594</v>
      </c>
      <c r="D93" s="11">
        <v>8.4250586898402483E-3</v>
      </c>
      <c r="E93" s="10">
        <v>125310</v>
      </c>
      <c r="F93" s="11">
        <v>5.5507511453988939E-3</v>
      </c>
    </row>
    <row r="94" spans="1:6" x14ac:dyDescent="0.2">
      <c r="A94" s="1"/>
      <c r="B94" s="9" t="s">
        <v>19</v>
      </c>
      <c r="C94" s="10">
        <v>479998</v>
      </c>
      <c r="D94" s="11">
        <v>7.6650062756701927E-3</v>
      </c>
      <c r="E94" s="10">
        <v>74589</v>
      </c>
      <c r="F94" s="11">
        <v>3.3040058828837132E-3</v>
      </c>
    </row>
    <row r="95" spans="1:6" x14ac:dyDescent="0.2">
      <c r="A95" s="1"/>
      <c r="B95" s="9" t="s">
        <v>53</v>
      </c>
      <c r="C95" s="10">
        <v>429291</v>
      </c>
      <c r="D95" s="11">
        <v>6.855274832579996E-3</v>
      </c>
      <c r="E95" s="10">
        <v>173934</v>
      </c>
      <c r="F95" s="11">
        <v>7.7046073715091477E-3</v>
      </c>
    </row>
    <row r="96" spans="1:6" x14ac:dyDescent="0.2">
      <c r="A96" s="1"/>
      <c r="B96" s="9" t="s">
        <v>18</v>
      </c>
      <c r="C96" s="10">
        <v>418160</v>
      </c>
      <c r="D96" s="11">
        <v>6.6775257901788088E-3</v>
      </c>
      <c r="E96" s="10">
        <v>389369</v>
      </c>
      <c r="F96" s="11">
        <v>1.7247549459203752E-2</v>
      </c>
    </row>
    <row r="97" spans="1:6" x14ac:dyDescent="0.2">
      <c r="A97" s="1"/>
      <c r="B97" s="9" t="s">
        <v>66</v>
      </c>
      <c r="C97" s="10">
        <v>289491</v>
      </c>
      <c r="D97" s="11">
        <v>4.6228324529478037E-3</v>
      </c>
      <c r="E97" s="10">
        <v>131030</v>
      </c>
      <c r="F97" s="11">
        <v>5.8041251502802416E-3</v>
      </c>
    </row>
    <row r="98" spans="1:6" x14ac:dyDescent="0.2">
      <c r="A98" s="1"/>
      <c r="B98" s="9" t="s">
        <v>25</v>
      </c>
      <c r="C98" s="10">
        <v>238346</v>
      </c>
      <c r="D98" s="11">
        <v>3.8061066624879435E-3</v>
      </c>
      <c r="E98" s="10">
        <v>140703</v>
      </c>
      <c r="F98" s="11">
        <v>6.2326018546888561E-3</v>
      </c>
    </row>
    <row r="99" spans="1:6" x14ac:dyDescent="0.2">
      <c r="A99" s="1"/>
      <c r="B99" s="9" t="s">
        <v>23</v>
      </c>
      <c r="C99" s="10">
        <v>220151</v>
      </c>
      <c r="D99" s="11">
        <v>3.5155538077139251E-3</v>
      </c>
      <c r="E99" s="10">
        <v>2698</v>
      </c>
      <c r="F99" s="11">
        <v>1.1951102537934895E-4</v>
      </c>
    </row>
    <row r="100" spans="1:6" x14ac:dyDescent="0.2">
      <c r="A100" s="1"/>
      <c r="B100" s="9" t="s">
        <v>27</v>
      </c>
      <c r="C100" s="10">
        <v>209271</v>
      </c>
      <c r="D100" s="11">
        <v>3.3418129415451253E-3</v>
      </c>
      <c r="E100" s="10">
        <v>59425</v>
      </c>
      <c r="F100" s="11">
        <v>2.6322989930199448E-3</v>
      </c>
    </row>
    <row r="101" spans="1:6" x14ac:dyDescent="0.2">
      <c r="A101" s="1"/>
      <c r="B101" s="9" t="s">
        <v>55</v>
      </c>
      <c r="C101" s="10">
        <v>181734</v>
      </c>
      <c r="D101" s="11">
        <v>2.9020792805441831E-3</v>
      </c>
      <c r="E101" s="10">
        <v>28013</v>
      </c>
      <c r="F101" s="11">
        <v>1.2408681815981105E-3</v>
      </c>
    </row>
    <row r="102" spans="1:6" x14ac:dyDescent="0.2">
      <c r="A102" s="1"/>
      <c r="B102" s="9" t="s">
        <v>36</v>
      </c>
      <c r="C102" s="10">
        <v>178416</v>
      </c>
      <c r="D102" s="11">
        <v>2.8490947038945437E-3</v>
      </c>
      <c r="E102" s="10">
        <v>28641</v>
      </c>
      <c r="F102" s="11">
        <v>1.2686861667494192E-3</v>
      </c>
    </row>
    <row r="103" spans="1:6" x14ac:dyDescent="0.2">
      <c r="A103" s="1"/>
      <c r="B103" s="9" t="s">
        <v>29</v>
      </c>
      <c r="C103" s="10">
        <v>124606</v>
      </c>
      <c r="D103" s="11">
        <v>1.9898119825210942E-3</v>
      </c>
      <c r="E103" s="10">
        <v>31000</v>
      </c>
      <c r="F103" s="11">
        <v>1.3731807956856253E-3</v>
      </c>
    </row>
    <row r="104" spans="1:6" x14ac:dyDescent="0.2">
      <c r="A104" s="1"/>
      <c r="B104" s="9" t="s">
        <v>72</v>
      </c>
      <c r="C104" s="10">
        <v>115112</v>
      </c>
      <c r="D104" s="11">
        <v>1.8382039141932825E-3</v>
      </c>
      <c r="E104" s="10">
        <v>0</v>
      </c>
      <c r="F104" s="11">
        <v>0</v>
      </c>
    </row>
    <row r="105" spans="1:6" x14ac:dyDescent="0.2">
      <c r="A105" s="1"/>
      <c r="B105" s="9" t="s">
        <v>43</v>
      </c>
      <c r="C105" s="10">
        <v>97838</v>
      </c>
      <c r="D105" s="11">
        <v>1.5623583514910902E-3</v>
      </c>
      <c r="E105" s="10">
        <v>42099</v>
      </c>
      <c r="F105" s="11">
        <v>1.8648238166957788E-3</v>
      </c>
    </row>
    <row r="106" spans="1:6" x14ac:dyDescent="0.2">
      <c r="A106" s="1"/>
      <c r="B106" s="9" t="s">
        <v>24</v>
      </c>
      <c r="C106" s="10">
        <v>94676</v>
      </c>
      <c r="D106" s="11">
        <v>1.5118649122607827E-3</v>
      </c>
      <c r="E106" s="10">
        <v>0</v>
      </c>
      <c r="F106" s="11">
        <v>0</v>
      </c>
    </row>
    <row r="107" spans="1:6" x14ac:dyDescent="0.2">
      <c r="A107" s="1"/>
      <c r="B107" s="9" t="s">
        <v>67</v>
      </c>
      <c r="C107" s="10">
        <v>91078</v>
      </c>
      <c r="D107" s="11">
        <v>1.4544090633200344E-3</v>
      </c>
      <c r="E107" s="10">
        <v>15327</v>
      </c>
      <c r="F107" s="11">
        <v>6.789271630797929E-4</v>
      </c>
    </row>
    <row r="108" spans="1:6" x14ac:dyDescent="0.2">
      <c r="A108" s="1"/>
      <c r="B108" s="9" t="s">
        <v>83</v>
      </c>
      <c r="C108" s="10">
        <v>85380</v>
      </c>
      <c r="D108" s="11">
        <v>1.3634186721959698E-3</v>
      </c>
      <c r="E108" s="10">
        <v>0</v>
      </c>
      <c r="F108" s="11">
        <v>0</v>
      </c>
    </row>
    <row r="109" spans="1:6" x14ac:dyDescent="0.2">
      <c r="A109" s="1"/>
      <c r="B109" s="9" t="s">
        <v>46</v>
      </c>
      <c r="C109" s="10">
        <v>85128</v>
      </c>
      <c r="D109" s="11">
        <v>1.3593945271339718E-3</v>
      </c>
      <c r="E109" s="10">
        <v>7717</v>
      </c>
      <c r="F109" s="11">
        <v>3.4183342581632165E-4</v>
      </c>
    </row>
    <row r="110" spans="1:6" x14ac:dyDescent="0.2">
      <c r="A110" s="1"/>
      <c r="B110" s="9" t="s">
        <v>31</v>
      </c>
      <c r="C110" s="10">
        <v>82101</v>
      </c>
      <c r="D110" s="11">
        <v>1.3110568799011631E-3</v>
      </c>
      <c r="E110" s="10">
        <v>1270</v>
      </c>
      <c r="F110" s="11">
        <v>5.6256116468411106E-5</v>
      </c>
    </row>
    <row r="111" spans="1:6" x14ac:dyDescent="0.2">
      <c r="A111" s="1"/>
      <c r="B111" s="9" t="s">
        <v>52</v>
      </c>
      <c r="C111" s="10">
        <v>74258</v>
      </c>
      <c r="D111" s="11">
        <v>1.1858133492612828E-3</v>
      </c>
      <c r="E111" s="10">
        <v>29228</v>
      </c>
      <c r="F111" s="11">
        <v>1.2946880095580471E-3</v>
      </c>
    </row>
    <row r="112" spans="1:6" x14ac:dyDescent="0.2">
      <c r="A112" s="1"/>
      <c r="B112" s="9" t="s">
        <v>51</v>
      </c>
      <c r="C112" s="10">
        <v>73000</v>
      </c>
      <c r="D112" s="11">
        <v>1.1657245616105152E-3</v>
      </c>
      <c r="E112" s="10">
        <v>0</v>
      </c>
      <c r="F112" s="11">
        <v>0</v>
      </c>
    </row>
    <row r="113" spans="1:6" x14ac:dyDescent="0.2">
      <c r="A113" s="1"/>
      <c r="B113" s="9" t="s">
        <v>58</v>
      </c>
      <c r="C113" s="10">
        <v>70514</v>
      </c>
      <c r="D113" s="11">
        <v>1.1260260511973133E-3</v>
      </c>
      <c r="E113" s="10">
        <v>56281</v>
      </c>
      <c r="F113" s="11">
        <v>2.4930318826446025E-3</v>
      </c>
    </row>
    <row r="114" spans="1:6" x14ac:dyDescent="0.2">
      <c r="A114" s="1"/>
      <c r="B114" s="9" t="s">
        <v>82</v>
      </c>
      <c r="C114" s="10">
        <v>67932</v>
      </c>
      <c r="D114" s="11">
        <v>1.0847945331414455E-3</v>
      </c>
      <c r="E114" s="10">
        <v>0</v>
      </c>
      <c r="F114" s="11">
        <v>0</v>
      </c>
    </row>
    <row r="115" spans="1:6" x14ac:dyDescent="0.2">
      <c r="A115" s="1"/>
      <c r="B115" s="9" t="s">
        <v>37</v>
      </c>
      <c r="C115" s="10">
        <v>59182</v>
      </c>
      <c r="D115" s="11">
        <v>9.450672740442947E-4</v>
      </c>
      <c r="E115" s="10">
        <v>0</v>
      </c>
      <c r="F115" s="11">
        <v>0</v>
      </c>
    </row>
    <row r="116" spans="1:6" x14ac:dyDescent="0.2">
      <c r="A116" s="1"/>
      <c r="B116" s="9" t="s">
        <v>59</v>
      </c>
      <c r="C116" s="10">
        <v>56316</v>
      </c>
      <c r="D116" s="11">
        <v>8.9930060837887366E-4</v>
      </c>
      <c r="E116" s="10">
        <v>0</v>
      </c>
      <c r="F116" s="11">
        <v>0</v>
      </c>
    </row>
    <row r="117" spans="1:6" x14ac:dyDescent="0.2">
      <c r="A117" s="1"/>
      <c r="B117" s="9" t="s">
        <v>49</v>
      </c>
      <c r="C117" s="10">
        <v>24634</v>
      </c>
      <c r="D117" s="11">
        <v>3.9337614863991003E-4</v>
      </c>
      <c r="E117" s="10">
        <v>24234</v>
      </c>
      <c r="F117" s="11">
        <v>1.0734730129885628E-3</v>
      </c>
    </row>
    <row r="118" spans="1:6" x14ac:dyDescent="0.2">
      <c r="A118" s="1"/>
      <c r="B118" s="9" t="s">
        <v>35</v>
      </c>
      <c r="C118" s="10">
        <v>23512</v>
      </c>
      <c r="D118" s="11">
        <v>3.7545912181625253E-4</v>
      </c>
      <c r="E118" s="10">
        <v>0</v>
      </c>
      <c r="F118" s="11">
        <v>0</v>
      </c>
    </row>
    <row r="119" spans="1:6" x14ac:dyDescent="0.2">
      <c r="A119" s="1"/>
      <c r="B119" s="9" t="s">
        <v>56</v>
      </c>
      <c r="C119" s="10">
        <v>22000</v>
      </c>
      <c r="D119" s="11">
        <v>3.5131425144426486E-4</v>
      </c>
      <c r="E119" s="10">
        <v>0</v>
      </c>
      <c r="F119" s="11">
        <v>0</v>
      </c>
    </row>
    <row r="120" spans="1:6" x14ac:dyDescent="0.2">
      <c r="A120" s="1"/>
      <c r="B120" s="9" t="s">
        <v>65</v>
      </c>
      <c r="C120" s="10">
        <v>21596</v>
      </c>
      <c r="D120" s="11">
        <v>3.4486284428137927E-4</v>
      </c>
      <c r="E120" s="10">
        <v>3218</v>
      </c>
      <c r="F120" s="11">
        <v>1.4254502582310784E-4</v>
      </c>
    </row>
    <row r="121" spans="1:6" x14ac:dyDescent="0.2">
      <c r="A121" s="1"/>
      <c r="B121" s="9" t="s">
        <v>47</v>
      </c>
      <c r="C121" s="10">
        <v>21374</v>
      </c>
      <c r="D121" s="11">
        <v>3.4131776410771444E-4</v>
      </c>
      <c r="E121" s="10">
        <v>0</v>
      </c>
      <c r="F121" s="11">
        <v>0</v>
      </c>
    </row>
    <row r="122" spans="1:6" x14ac:dyDescent="0.2">
      <c r="A122" s="1"/>
      <c r="B122" s="9" t="s">
        <v>71</v>
      </c>
      <c r="C122" s="10">
        <v>21000</v>
      </c>
      <c r="D122" s="11">
        <v>3.353454218331619E-4</v>
      </c>
      <c r="E122" s="10">
        <v>0</v>
      </c>
      <c r="F122" s="11">
        <v>0</v>
      </c>
    </row>
    <row r="123" spans="1:6" x14ac:dyDescent="0.2">
      <c r="A123" s="1"/>
      <c r="B123" s="9" t="s">
        <v>39</v>
      </c>
      <c r="C123" s="10">
        <v>20000</v>
      </c>
      <c r="D123" s="11">
        <v>3.1937659222205895E-4</v>
      </c>
      <c r="E123" s="10">
        <v>10000</v>
      </c>
      <c r="F123" s="11">
        <v>4.4296154699536303E-4</v>
      </c>
    </row>
    <row r="124" spans="1:6" x14ac:dyDescent="0.2">
      <c r="A124" s="1"/>
      <c r="B124" s="9" t="s">
        <v>48</v>
      </c>
      <c r="C124" s="10">
        <v>20000</v>
      </c>
      <c r="D124" s="11">
        <v>3.1937659222205895E-4</v>
      </c>
      <c r="E124" s="10">
        <v>0</v>
      </c>
      <c r="F124" s="11">
        <v>0</v>
      </c>
    </row>
    <row r="125" spans="1:6" x14ac:dyDescent="0.2">
      <c r="A125" s="1"/>
      <c r="B125" s="9" t="s">
        <v>50</v>
      </c>
      <c r="C125" s="10">
        <v>18424</v>
      </c>
      <c r="D125" s="11">
        <v>2.942097167549607E-4</v>
      </c>
      <c r="E125" s="10">
        <v>0</v>
      </c>
      <c r="F125" s="11">
        <v>0</v>
      </c>
    </row>
    <row r="126" spans="1:6" x14ac:dyDescent="0.2">
      <c r="A126" s="1"/>
      <c r="B126" s="9" t="s">
        <v>41</v>
      </c>
      <c r="C126" s="10">
        <v>18100</v>
      </c>
      <c r="D126" s="11">
        <v>2.8903581596096339E-4</v>
      </c>
      <c r="E126" s="10">
        <v>0</v>
      </c>
      <c r="F126" s="11">
        <v>0</v>
      </c>
    </row>
    <row r="127" spans="1:6" x14ac:dyDescent="0.2">
      <c r="A127" s="1"/>
      <c r="B127" s="9" t="s">
        <v>44</v>
      </c>
      <c r="C127" s="10">
        <v>16051</v>
      </c>
      <c r="D127" s="11">
        <v>2.5631568408781343E-4</v>
      </c>
      <c r="E127" s="10">
        <v>16051</v>
      </c>
      <c r="F127" s="11">
        <v>7.1099757908225719E-4</v>
      </c>
    </row>
    <row r="128" spans="1:6" x14ac:dyDescent="0.2">
      <c r="A128" s="1"/>
      <c r="B128" s="9" t="s">
        <v>84</v>
      </c>
      <c r="C128" s="10">
        <v>15000</v>
      </c>
      <c r="D128" s="11">
        <v>2.3953244416654424E-4</v>
      </c>
      <c r="E128" s="10">
        <v>0</v>
      </c>
      <c r="F128" s="11">
        <v>0</v>
      </c>
    </row>
    <row r="129" spans="1:6" x14ac:dyDescent="0.2">
      <c r="A129" s="1"/>
      <c r="B129" s="9" t="s">
        <v>45</v>
      </c>
      <c r="C129" s="10">
        <v>15000</v>
      </c>
      <c r="D129" s="11">
        <v>2.3953244416654424E-4</v>
      </c>
      <c r="E129" s="10">
        <v>0</v>
      </c>
      <c r="F129" s="11">
        <v>0</v>
      </c>
    </row>
    <row r="130" spans="1:6" x14ac:dyDescent="0.2">
      <c r="A130" s="1"/>
      <c r="B130" s="9" t="s">
        <v>62</v>
      </c>
      <c r="C130" s="10">
        <v>9939</v>
      </c>
      <c r="D130" s="11">
        <v>1.587141975047522E-4</v>
      </c>
      <c r="E130" s="10">
        <v>0</v>
      </c>
      <c r="F130" s="11">
        <v>0</v>
      </c>
    </row>
    <row r="131" spans="1:6" x14ac:dyDescent="0.2">
      <c r="A131" s="1"/>
      <c r="B131" s="9" t="s">
        <v>85</v>
      </c>
      <c r="C131" s="10">
        <v>6000</v>
      </c>
      <c r="D131" s="11">
        <v>9.581297766661769E-5</v>
      </c>
      <c r="E131" s="10">
        <v>0</v>
      </c>
      <c r="F131" s="11">
        <v>0</v>
      </c>
    </row>
    <row r="132" spans="1:6" x14ac:dyDescent="0.2">
      <c r="A132" s="1"/>
      <c r="B132" s="9" t="s">
        <v>64</v>
      </c>
      <c r="C132" s="10">
        <v>5975</v>
      </c>
      <c r="D132" s="11">
        <v>9.5413756926340118E-5</v>
      </c>
      <c r="E132" s="10">
        <v>0</v>
      </c>
      <c r="F132" s="11">
        <v>0</v>
      </c>
    </row>
    <row r="133" spans="1:6" x14ac:dyDescent="0.2">
      <c r="A133" s="1"/>
      <c r="B133" s="9" t="s">
        <v>73</v>
      </c>
      <c r="C133" s="10">
        <v>5323</v>
      </c>
      <c r="D133" s="11">
        <v>8.5002080019900994E-5</v>
      </c>
      <c r="E133" s="10">
        <v>0</v>
      </c>
      <c r="F133" s="11">
        <v>0</v>
      </c>
    </row>
    <row r="134" spans="1:6" x14ac:dyDescent="0.2">
      <c r="A134" s="1"/>
      <c r="B134" s="9" t="s">
        <v>86</v>
      </c>
      <c r="C134" s="10">
        <v>5000</v>
      </c>
      <c r="D134" s="11">
        <v>7.9844148055514737E-5</v>
      </c>
      <c r="E134" s="10">
        <v>0</v>
      </c>
      <c r="F134" s="11">
        <v>0</v>
      </c>
    </row>
    <row r="135" spans="1:6" x14ac:dyDescent="0.2">
      <c r="A135" s="1"/>
      <c r="B135" s="9" t="s">
        <v>87</v>
      </c>
      <c r="C135" s="10">
        <v>5000</v>
      </c>
      <c r="D135" s="11">
        <v>7.9844148055514737E-5</v>
      </c>
      <c r="E135" s="10">
        <v>0</v>
      </c>
      <c r="F135" s="11">
        <v>0</v>
      </c>
    </row>
    <row r="136" spans="1:6" x14ac:dyDescent="0.2">
      <c r="A136" s="1"/>
      <c r="B136" s="9" t="s">
        <v>28</v>
      </c>
      <c r="C136" s="10">
        <v>3200</v>
      </c>
      <c r="D136" s="11">
        <v>5.1100254755529432E-5</v>
      </c>
      <c r="E136" s="10">
        <v>0</v>
      </c>
      <c r="F136" s="11">
        <v>0</v>
      </c>
    </row>
    <row r="137" spans="1:6" x14ac:dyDescent="0.2">
      <c r="A137" s="1"/>
      <c r="B137" s="9" t="s">
        <v>63</v>
      </c>
      <c r="C137" s="10">
        <v>3000</v>
      </c>
      <c r="D137" s="11">
        <v>4.7906488833308845E-5</v>
      </c>
      <c r="E137" s="10">
        <v>0</v>
      </c>
      <c r="F137" s="11">
        <v>0</v>
      </c>
    </row>
    <row r="138" spans="1:6" x14ac:dyDescent="0.2">
      <c r="A138" s="1"/>
      <c r="B138" s="9" t="s">
        <v>79</v>
      </c>
      <c r="C138" s="10">
        <v>2400</v>
      </c>
      <c r="D138" s="11">
        <v>3.8325191066647079E-5</v>
      </c>
      <c r="E138" s="10">
        <v>0</v>
      </c>
      <c r="F138" s="11">
        <v>0</v>
      </c>
    </row>
    <row r="139" spans="1:6" x14ac:dyDescent="0.2">
      <c r="A139" s="1"/>
      <c r="B139" s="9" t="s">
        <v>88</v>
      </c>
      <c r="C139" s="10">
        <v>2000</v>
      </c>
      <c r="D139" s="11">
        <v>3.1937659222205899E-5</v>
      </c>
      <c r="E139" s="10">
        <v>0</v>
      </c>
      <c r="F139" s="11">
        <v>0</v>
      </c>
    </row>
    <row r="140" spans="1:6" x14ac:dyDescent="0.2">
      <c r="A140" s="1"/>
      <c r="B140" s="9" t="s">
        <v>89</v>
      </c>
      <c r="C140" s="10">
        <v>1800</v>
      </c>
      <c r="D140" s="11">
        <v>2.8743893299985306E-5</v>
      </c>
      <c r="E140" s="10">
        <v>0</v>
      </c>
      <c r="F140" s="11">
        <v>0</v>
      </c>
    </row>
    <row r="141" spans="1:6" x14ac:dyDescent="0.2">
      <c r="A141" s="1"/>
      <c r="B141" s="9" t="s">
        <v>69</v>
      </c>
      <c r="C141" s="10">
        <v>700</v>
      </c>
      <c r="D141" s="11">
        <v>1.1178180727772065E-5</v>
      </c>
      <c r="E141" s="10">
        <v>0</v>
      </c>
      <c r="F141" s="11">
        <v>0</v>
      </c>
    </row>
    <row r="142" spans="1:6" x14ac:dyDescent="0.2">
      <c r="A142" s="1"/>
      <c r="B142" s="9" t="s">
        <v>90</v>
      </c>
      <c r="C142" s="10">
        <v>500</v>
      </c>
      <c r="D142" s="11">
        <v>7.9844148055514747E-6</v>
      </c>
      <c r="E142" s="10">
        <v>0</v>
      </c>
      <c r="F142" s="11">
        <v>0</v>
      </c>
    </row>
    <row r="143" spans="1:6" x14ac:dyDescent="0.2">
      <c r="A143" s="1"/>
      <c r="B143" s="9" t="s">
        <v>60</v>
      </c>
      <c r="C143" s="10">
        <v>200</v>
      </c>
      <c r="D143" s="11">
        <v>3.1937659222205895E-6</v>
      </c>
      <c r="E143" s="10">
        <v>0</v>
      </c>
      <c r="F143" s="11">
        <v>0</v>
      </c>
    </row>
    <row r="144" spans="1:6" s="22" customFormat="1" x14ac:dyDescent="0.2">
      <c r="A144" s="15"/>
      <c r="B144" s="15" t="s">
        <v>80</v>
      </c>
      <c r="C144" s="16">
        <f>SUM(C81:C143)</f>
        <v>62621997</v>
      </c>
      <c r="D144" s="17">
        <v>1</v>
      </c>
      <c r="E144" s="16">
        <f>SUM(E81:E143)</f>
        <v>22575323</v>
      </c>
      <c r="F144" s="17">
        <v>1</v>
      </c>
    </row>
    <row r="145" spans="1:6" ht="15" customHeight="1" x14ac:dyDescent="0.2">
      <c r="A145" s="1"/>
      <c r="B145" s="1"/>
      <c r="C145" s="1"/>
      <c r="D145" s="1"/>
      <c r="E145" s="1"/>
      <c r="F145" s="1"/>
    </row>
    <row r="146" spans="1:6" x14ac:dyDescent="0.2">
      <c r="A146" s="18" t="s">
        <v>91</v>
      </c>
      <c r="B146" s="18"/>
      <c r="C146" s="19"/>
      <c r="D146" s="20"/>
      <c r="E146" s="19"/>
      <c r="F146" s="18"/>
    </row>
    <row r="147" spans="1:6" x14ac:dyDescent="0.2">
      <c r="A147" s="25" t="s">
        <v>11</v>
      </c>
      <c r="B147" s="25"/>
      <c r="C147" s="25"/>
      <c r="D147" s="25"/>
      <c r="E147" s="25"/>
      <c r="F147" s="25"/>
    </row>
    <row r="148" spans="1:6" x14ac:dyDescent="0.2">
      <c r="A148" s="1"/>
      <c r="B148" s="9" t="s">
        <v>12</v>
      </c>
      <c r="C148" s="10">
        <v>3899600</v>
      </c>
      <c r="D148" s="11">
        <v>0.37240000000000001</v>
      </c>
      <c r="E148" s="10">
        <v>495092</v>
      </c>
      <c r="F148" s="11">
        <v>0.16800000000000001</v>
      </c>
    </row>
    <row r="149" spans="1:6" x14ac:dyDescent="0.2">
      <c r="A149" s="1"/>
      <c r="B149" s="9" t="s">
        <v>14</v>
      </c>
      <c r="C149" s="10">
        <v>1937069</v>
      </c>
      <c r="D149" s="11">
        <v>0.185</v>
      </c>
      <c r="E149" s="10">
        <v>1220250</v>
      </c>
      <c r="F149" s="11">
        <v>0.41410000000000002</v>
      </c>
    </row>
    <row r="150" spans="1:6" x14ac:dyDescent="0.2">
      <c r="A150" s="1"/>
      <c r="B150" s="9" t="s">
        <v>15</v>
      </c>
      <c r="C150" s="10">
        <v>908857</v>
      </c>
      <c r="D150" s="11">
        <v>8.6800000000000002E-2</v>
      </c>
      <c r="E150" s="10">
        <v>429561</v>
      </c>
      <c r="F150" s="11">
        <v>0.14580000000000001</v>
      </c>
    </row>
    <row r="151" spans="1:6" x14ac:dyDescent="0.2">
      <c r="A151" s="1"/>
      <c r="B151" s="9" t="s">
        <v>29</v>
      </c>
      <c r="C151" s="10">
        <v>503953</v>
      </c>
      <c r="D151" s="11">
        <v>4.8099999999999997E-2</v>
      </c>
      <c r="E151" s="10">
        <v>116050</v>
      </c>
      <c r="F151" s="11">
        <v>3.9399999999999998E-2</v>
      </c>
    </row>
    <row r="152" spans="1:6" x14ac:dyDescent="0.2">
      <c r="A152" s="1"/>
      <c r="B152" s="9" t="s">
        <v>28</v>
      </c>
      <c r="C152" s="10">
        <v>498057</v>
      </c>
      <c r="D152" s="11">
        <v>4.7600000000000003E-2</v>
      </c>
      <c r="E152" s="10">
        <v>55000</v>
      </c>
      <c r="F152" s="11">
        <v>1.8700000000000001E-2</v>
      </c>
    </row>
    <row r="153" spans="1:6" x14ac:dyDescent="0.2">
      <c r="A153" s="1"/>
      <c r="B153" s="9" t="s">
        <v>31</v>
      </c>
      <c r="C153" s="10">
        <v>380475</v>
      </c>
      <c r="D153" s="11">
        <v>3.6299999999999999E-2</v>
      </c>
      <c r="E153" s="10">
        <v>0</v>
      </c>
      <c r="F153" s="11">
        <v>0</v>
      </c>
    </row>
    <row r="154" spans="1:6" x14ac:dyDescent="0.2">
      <c r="A154" s="1"/>
      <c r="B154" s="9" t="s">
        <v>27</v>
      </c>
      <c r="C154" s="10">
        <v>356854</v>
      </c>
      <c r="D154" s="11">
        <v>3.4099999999999998E-2</v>
      </c>
      <c r="E154" s="10">
        <v>64739</v>
      </c>
      <c r="F154" s="11">
        <v>2.1999999999999999E-2</v>
      </c>
    </row>
    <row r="155" spans="1:6" x14ac:dyDescent="0.2">
      <c r="A155" s="1"/>
      <c r="B155" s="9" t="s">
        <v>24</v>
      </c>
      <c r="C155" s="10">
        <v>266620</v>
      </c>
      <c r="D155" s="11">
        <v>2.5499999999999998E-2</v>
      </c>
      <c r="E155" s="10">
        <v>68570</v>
      </c>
      <c r="F155" s="11">
        <v>2.3300000000000001E-2</v>
      </c>
    </row>
    <row r="156" spans="1:6" x14ac:dyDescent="0.2">
      <c r="A156" s="1"/>
      <c r="B156" s="9" t="s">
        <v>25</v>
      </c>
      <c r="C156" s="10">
        <v>217696</v>
      </c>
      <c r="D156" s="11">
        <v>2.0799999999999999E-2</v>
      </c>
      <c r="E156" s="10">
        <v>97110</v>
      </c>
      <c r="F156" s="11">
        <v>3.3000000000000002E-2</v>
      </c>
    </row>
    <row r="157" spans="1:6" x14ac:dyDescent="0.2">
      <c r="A157" s="1"/>
      <c r="B157" s="9" t="s">
        <v>39</v>
      </c>
      <c r="C157" s="10">
        <v>210000</v>
      </c>
      <c r="D157" s="11">
        <v>2.01E-2</v>
      </c>
      <c r="E157" s="10">
        <v>30000</v>
      </c>
      <c r="F157" s="11">
        <v>1.0200000000000001E-2</v>
      </c>
    </row>
    <row r="158" spans="1:6" x14ac:dyDescent="0.2">
      <c r="A158" s="1"/>
      <c r="B158" s="9" t="s">
        <v>19</v>
      </c>
      <c r="C158" s="10">
        <v>204805</v>
      </c>
      <c r="D158" s="11">
        <v>1.9599999999999999E-2</v>
      </c>
      <c r="E158" s="10">
        <v>31243</v>
      </c>
      <c r="F158" s="11">
        <v>1.06E-2</v>
      </c>
    </row>
    <row r="159" spans="1:6" x14ac:dyDescent="0.2">
      <c r="A159" s="1"/>
      <c r="B159" s="9" t="s">
        <v>20</v>
      </c>
      <c r="C159" s="10">
        <v>128336</v>
      </c>
      <c r="D159" s="11">
        <v>1.23E-2</v>
      </c>
      <c r="E159" s="10">
        <v>36358</v>
      </c>
      <c r="F159" s="11">
        <v>1.23E-2</v>
      </c>
    </row>
    <row r="160" spans="1:6" x14ac:dyDescent="0.2">
      <c r="A160" s="1"/>
      <c r="B160" s="9" t="s">
        <v>41</v>
      </c>
      <c r="C160" s="10">
        <v>108640</v>
      </c>
      <c r="D160" s="11">
        <v>1.04E-2</v>
      </c>
      <c r="E160" s="10">
        <v>93957</v>
      </c>
      <c r="F160" s="11">
        <v>3.1899999999999998E-2</v>
      </c>
    </row>
    <row r="161" spans="1:6" x14ac:dyDescent="0.2">
      <c r="A161" s="1"/>
      <c r="B161" s="9" t="s">
        <v>30</v>
      </c>
      <c r="C161" s="10">
        <v>103034</v>
      </c>
      <c r="D161" s="11">
        <v>9.7999999999999997E-3</v>
      </c>
      <c r="E161" s="10">
        <v>32316</v>
      </c>
      <c r="F161" s="11">
        <v>1.0999999999999999E-2</v>
      </c>
    </row>
    <row r="162" spans="1:6" x14ac:dyDescent="0.2">
      <c r="A162" s="1"/>
      <c r="B162" s="9" t="s">
        <v>45</v>
      </c>
      <c r="C162" s="10">
        <v>83000</v>
      </c>
      <c r="D162" s="11">
        <v>7.9000000000000008E-3</v>
      </c>
      <c r="E162" s="10">
        <v>0</v>
      </c>
      <c r="F162" s="11">
        <v>0</v>
      </c>
    </row>
    <row r="163" spans="1:6" x14ac:dyDescent="0.2">
      <c r="A163" s="1"/>
      <c r="B163" s="9" t="s">
        <v>48</v>
      </c>
      <c r="C163" s="10">
        <v>82200</v>
      </c>
      <c r="D163" s="11">
        <v>7.7999999999999996E-3</v>
      </c>
      <c r="E163" s="10">
        <v>32200</v>
      </c>
      <c r="F163" s="11">
        <v>1.09E-2</v>
      </c>
    </row>
    <row r="164" spans="1:6" x14ac:dyDescent="0.2">
      <c r="A164" s="1"/>
      <c r="B164" s="9" t="s">
        <v>37</v>
      </c>
      <c r="C164" s="10">
        <v>73340</v>
      </c>
      <c r="D164" s="11">
        <v>7.0000000000000001E-3</v>
      </c>
      <c r="E164" s="10">
        <v>18566</v>
      </c>
      <c r="F164" s="11">
        <v>6.3E-3</v>
      </c>
    </row>
    <row r="165" spans="1:6" x14ac:dyDescent="0.2">
      <c r="A165" s="1"/>
      <c r="B165" s="9" t="s">
        <v>51</v>
      </c>
      <c r="C165" s="10">
        <v>64620</v>
      </c>
      <c r="D165" s="11">
        <v>6.1999999999999998E-3</v>
      </c>
      <c r="E165" s="10">
        <v>4500</v>
      </c>
      <c r="F165" s="11">
        <v>1.5E-3</v>
      </c>
    </row>
    <row r="166" spans="1:6" x14ac:dyDescent="0.2">
      <c r="A166" s="1"/>
      <c r="B166" s="9" t="s">
        <v>33</v>
      </c>
      <c r="C166" s="10">
        <v>63900</v>
      </c>
      <c r="D166" s="11">
        <v>6.1000000000000004E-3</v>
      </c>
      <c r="E166" s="10">
        <v>31650</v>
      </c>
      <c r="F166" s="11">
        <v>1.0699999999999999E-2</v>
      </c>
    </row>
    <row r="167" spans="1:6" x14ac:dyDescent="0.2">
      <c r="A167" s="1"/>
      <c r="B167" s="9" t="s">
        <v>43</v>
      </c>
      <c r="C167" s="10">
        <v>60000</v>
      </c>
      <c r="D167" s="11">
        <v>5.7000000000000002E-3</v>
      </c>
      <c r="E167" s="10">
        <v>0</v>
      </c>
      <c r="F167" s="11">
        <v>0</v>
      </c>
    </row>
    <row r="168" spans="1:6" x14ac:dyDescent="0.2">
      <c r="A168" s="1"/>
      <c r="B168" s="9" t="s">
        <v>50</v>
      </c>
      <c r="C168" s="10">
        <v>55930</v>
      </c>
      <c r="D168" s="11">
        <v>5.3E-3</v>
      </c>
      <c r="E168" s="10">
        <v>10700</v>
      </c>
      <c r="F168" s="11">
        <v>3.5999999999999999E-3</v>
      </c>
    </row>
    <row r="169" spans="1:6" x14ac:dyDescent="0.2">
      <c r="A169" s="1"/>
      <c r="B169" s="9" t="s">
        <v>17</v>
      </c>
      <c r="C169" s="10">
        <v>39100</v>
      </c>
      <c r="D169" s="11">
        <v>3.7000000000000002E-3</v>
      </c>
      <c r="E169" s="10">
        <v>6319</v>
      </c>
      <c r="F169" s="11">
        <v>2.0999999999999999E-3</v>
      </c>
    </row>
    <row r="170" spans="1:6" x14ac:dyDescent="0.2">
      <c r="A170" s="1"/>
      <c r="B170" s="9" t="s">
        <v>26</v>
      </c>
      <c r="C170" s="10">
        <v>31266</v>
      </c>
      <c r="D170" s="11">
        <v>3.0000000000000001E-3</v>
      </c>
      <c r="E170" s="10">
        <v>31130</v>
      </c>
      <c r="F170" s="11">
        <v>1.06E-2</v>
      </c>
    </row>
    <row r="171" spans="1:6" x14ac:dyDescent="0.2">
      <c r="A171" s="1"/>
      <c r="B171" s="9" t="s">
        <v>56</v>
      </c>
      <c r="C171" s="10">
        <v>31000</v>
      </c>
      <c r="D171" s="11">
        <v>3.0000000000000001E-3</v>
      </c>
      <c r="E171" s="10">
        <v>0</v>
      </c>
      <c r="F171" s="11">
        <v>0</v>
      </c>
    </row>
    <row r="172" spans="1:6" x14ac:dyDescent="0.2">
      <c r="A172" s="1"/>
      <c r="B172" s="9" t="s">
        <v>42</v>
      </c>
      <c r="C172" s="10">
        <v>26385</v>
      </c>
      <c r="D172" s="11">
        <v>2.5000000000000001E-3</v>
      </c>
      <c r="E172" s="10">
        <v>8000</v>
      </c>
      <c r="F172" s="11">
        <v>2.7000000000000001E-3</v>
      </c>
    </row>
    <row r="173" spans="1:6" x14ac:dyDescent="0.2">
      <c r="A173" s="1"/>
      <c r="B173" s="9" t="s">
        <v>40</v>
      </c>
      <c r="C173" s="10">
        <v>24138</v>
      </c>
      <c r="D173" s="11">
        <v>2.3E-3</v>
      </c>
      <c r="E173" s="10">
        <v>16000</v>
      </c>
      <c r="F173" s="11">
        <v>5.4000000000000003E-3</v>
      </c>
    </row>
    <row r="174" spans="1:6" x14ac:dyDescent="0.2">
      <c r="A174" s="1"/>
      <c r="B174" s="9" t="s">
        <v>13</v>
      </c>
      <c r="C174" s="10">
        <v>23254</v>
      </c>
      <c r="D174" s="11">
        <v>2.2000000000000001E-3</v>
      </c>
      <c r="E174" s="10">
        <v>0</v>
      </c>
      <c r="F174" s="11">
        <v>0</v>
      </c>
    </row>
    <row r="175" spans="1:6" x14ac:dyDescent="0.2">
      <c r="A175" s="1"/>
      <c r="B175" s="9" t="s">
        <v>21</v>
      </c>
      <c r="C175" s="10">
        <v>20000</v>
      </c>
      <c r="D175" s="11">
        <v>1.9E-3</v>
      </c>
      <c r="E175" s="10">
        <v>0</v>
      </c>
      <c r="F175" s="11">
        <v>0</v>
      </c>
    </row>
    <row r="176" spans="1:6" x14ac:dyDescent="0.2">
      <c r="A176" s="1"/>
      <c r="B176" s="9" t="s">
        <v>63</v>
      </c>
      <c r="C176" s="10">
        <v>20000</v>
      </c>
      <c r="D176" s="11">
        <v>1.9E-3</v>
      </c>
      <c r="E176" s="10">
        <v>1500</v>
      </c>
      <c r="F176" s="11">
        <v>5.0000000000000001E-4</v>
      </c>
    </row>
    <row r="177" spans="1:6" x14ac:dyDescent="0.2">
      <c r="A177" s="1"/>
      <c r="B177" s="9" t="s">
        <v>67</v>
      </c>
      <c r="C177" s="10">
        <v>13536</v>
      </c>
      <c r="D177" s="11">
        <v>1.2999999999999999E-3</v>
      </c>
      <c r="E177" s="10">
        <v>4080</v>
      </c>
      <c r="F177" s="11">
        <v>1.4E-3</v>
      </c>
    </row>
    <row r="178" spans="1:6" x14ac:dyDescent="0.2">
      <c r="A178" s="1"/>
      <c r="B178" s="9" t="s">
        <v>32</v>
      </c>
      <c r="C178" s="10">
        <v>12000</v>
      </c>
      <c r="D178" s="11">
        <v>1.1000000000000001E-3</v>
      </c>
      <c r="E178" s="10">
        <v>0</v>
      </c>
      <c r="F178" s="11">
        <v>0</v>
      </c>
    </row>
    <row r="179" spans="1:6" x14ac:dyDescent="0.2">
      <c r="A179" s="1"/>
      <c r="B179" s="9" t="s">
        <v>47</v>
      </c>
      <c r="C179" s="10">
        <v>7920</v>
      </c>
      <c r="D179" s="11">
        <v>8.0000000000000004E-4</v>
      </c>
      <c r="E179" s="10">
        <v>1680</v>
      </c>
      <c r="F179" s="11">
        <v>5.9999999999999995E-4</v>
      </c>
    </row>
    <row r="180" spans="1:6" x14ac:dyDescent="0.2">
      <c r="A180" s="1"/>
      <c r="B180" s="9" t="s">
        <v>57</v>
      </c>
      <c r="C180" s="10">
        <v>5712</v>
      </c>
      <c r="D180" s="11">
        <v>5.0000000000000001E-4</v>
      </c>
      <c r="E180" s="10">
        <v>5711</v>
      </c>
      <c r="F180" s="11">
        <v>1.9E-3</v>
      </c>
    </row>
    <row r="181" spans="1:6" x14ac:dyDescent="0.2">
      <c r="A181" s="1"/>
      <c r="B181" s="9" t="s">
        <v>61</v>
      </c>
      <c r="C181" s="10">
        <v>4000</v>
      </c>
      <c r="D181" s="11">
        <v>4.0000000000000002E-4</v>
      </c>
      <c r="E181" s="10">
        <v>0</v>
      </c>
      <c r="F181" s="11">
        <v>0</v>
      </c>
    </row>
    <row r="182" spans="1:6" x14ac:dyDescent="0.2">
      <c r="A182" s="1"/>
      <c r="B182" s="9" t="s">
        <v>64</v>
      </c>
      <c r="C182" s="10">
        <v>3682</v>
      </c>
      <c r="D182" s="11">
        <v>4.0000000000000002E-4</v>
      </c>
      <c r="E182" s="10">
        <v>3665</v>
      </c>
      <c r="F182" s="11">
        <v>1.1999999999999999E-3</v>
      </c>
    </row>
    <row r="183" spans="1:6" x14ac:dyDescent="0.2">
      <c r="A183" s="1"/>
      <c r="B183" s="9" t="s">
        <v>77</v>
      </c>
      <c r="C183" s="10">
        <v>1492</v>
      </c>
      <c r="D183" s="11">
        <v>1E-4</v>
      </c>
      <c r="E183" s="10">
        <v>0</v>
      </c>
      <c r="F183" s="11">
        <v>0</v>
      </c>
    </row>
    <row r="184" spans="1:6" x14ac:dyDescent="0.2">
      <c r="A184" s="1"/>
      <c r="B184" s="9" t="s">
        <v>23</v>
      </c>
      <c r="C184" s="10">
        <v>671</v>
      </c>
      <c r="D184" s="11">
        <v>1E-4</v>
      </c>
      <c r="E184" s="10">
        <v>671</v>
      </c>
      <c r="F184" s="11">
        <v>2.0000000000000001E-4</v>
      </c>
    </row>
    <row r="185" spans="1:6" x14ac:dyDescent="0.2">
      <c r="A185" s="1"/>
      <c r="B185" s="9" t="s">
        <v>46</v>
      </c>
      <c r="C185" s="10">
        <v>465</v>
      </c>
      <c r="D185" s="11">
        <v>0</v>
      </c>
      <c r="E185" s="10">
        <v>465</v>
      </c>
      <c r="F185" s="11">
        <v>2.0000000000000001E-4</v>
      </c>
    </row>
    <row r="186" spans="1:6" x14ac:dyDescent="0.2">
      <c r="A186" s="1"/>
      <c r="B186" s="9" t="s">
        <v>35</v>
      </c>
      <c r="C186" s="10">
        <v>280</v>
      </c>
      <c r="D186" s="11">
        <v>0</v>
      </c>
      <c r="E186" s="10">
        <v>0</v>
      </c>
      <c r="F186" s="11">
        <v>0</v>
      </c>
    </row>
    <row r="187" spans="1:6" x14ac:dyDescent="0.2">
      <c r="A187" s="1"/>
      <c r="B187" s="9" t="s">
        <v>95</v>
      </c>
      <c r="C187" s="10">
        <v>165</v>
      </c>
      <c r="D187" s="11">
        <v>0</v>
      </c>
      <c r="E187" s="10">
        <v>0</v>
      </c>
      <c r="F187" s="11">
        <v>0</v>
      </c>
    </row>
    <row r="188" spans="1:6" x14ac:dyDescent="0.2">
      <c r="A188" s="1"/>
      <c r="B188" s="9" t="s">
        <v>62</v>
      </c>
      <c r="C188" s="10">
        <v>3</v>
      </c>
      <c r="D188" s="11">
        <v>0</v>
      </c>
      <c r="E188" s="10">
        <v>0</v>
      </c>
      <c r="F188" s="11">
        <v>0</v>
      </c>
    </row>
    <row r="189" spans="1:6" s="22" customFormat="1" x14ac:dyDescent="0.2">
      <c r="A189" s="15"/>
      <c r="B189" s="15" t="s">
        <v>80</v>
      </c>
      <c r="C189" s="16">
        <f>SUM(C148:C188)</f>
        <v>10472055</v>
      </c>
      <c r="D189" s="17">
        <v>1</v>
      </c>
      <c r="E189" s="16">
        <f>SUM(E148:E188)</f>
        <v>2947083</v>
      </c>
      <c r="F189" s="17">
        <v>1</v>
      </c>
    </row>
    <row r="190" spans="1:6" x14ac:dyDescent="0.2">
      <c r="A190" s="25" t="s">
        <v>81</v>
      </c>
      <c r="B190" s="25"/>
      <c r="C190" s="25"/>
      <c r="D190" s="25"/>
      <c r="E190" s="25"/>
      <c r="F190" s="25"/>
    </row>
    <row r="191" spans="1:6" x14ac:dyDescent="0.2">
      <c r="A191" s="1"/>
      <c r="B191" s="9" t="s">
        <v>12</v>
      </c>
      <c r="C191" s="10">
        <v>7906207</v>
      </c>
      <c r="D191" s="11">
        <v>0.38179999999999997</v>
      </c>
      <c r="E191" s="10">
        <v>3625885</v>
      </c>
      <c r="F191" s="11">
        <v>0.4345</v>
      </c>
    </row>
    <row r="192" spans="1:6" x14ac:dyDescent="0.2">
      <c r="A192" s="1"/>
      <c r="B192" s="9" t="s">
        <v>14</v>
      </c>
      <c r="C192" s="10">
        <v>5697868</v>
      </c>
      <c r="D192" s="11">
        <v>0.2752</v>
      </c>
      <c r="E192" s="10">
        <v>3235199</v>
      </c>
      <c r="F192" s="11">
        <v>0.38769999999999999</v>
      </c>
    </row>
    <row r="193" spans="1:6" x14ac:dyDescent="0.2">
      <c r="A193" s="1"/>
      <c r="B193" s="9" t="s">
        <v>13</v>
      </c>
      <c r="C193" s="10">
        <v>1806469</v>
      </c>
      <c r="D193" s="11">
        <v>8.72E-2</v>
      </c>
      <c r="E193" s="10">
        <v>12303</v>
      </c>
      <c r="F193" s="11">
        <v>1.5E-3</v>
      </c>
    </row>
    <row r="194" spans="1:6" x14ac:dyDescent="0.2">
      <c r="A194" s="1"/>
      <c r="B194" s="9" t="s">
        <v>15</v>
      </c>
      <c r="C194" s="10">
        <v>841000</v>
      </c>
      <c r="D194" s="11">
        <v>4.0599999999999997E-2</v>
      </c>
      <c r="E194" s="10">
        <v>338908</v>
      </c>
      <c r="F194" s="11">
        <v>4.0599999999999997E-2</v>
      </c>
    </row>
    <row r="195" spans="1:6" x14ac:dyDescent="0.2">
      <c r="A195" s="1"/>
      <c r="B195" s="9" t="s">
        <v>20</v>
      </c>
      <c r="C195" s="10">
        <v>659104</v>
      </c>
      <c r="D195" s="11">
        <v>3.1800000000000002E-2</v>
      </c>
      <c r="E195" s="10">
        <v>205725</v>
      </c>
      <c r="F195" s="11">
        <v>2.47E-2</v>
      </c>
    </row>
    <row r="196" spans="1:6" x14ac:dyDescent="0.2">
      <c r="A196" s="1"/>
      <c r="B196" s="9" t="s">
        <v>21</v>
      </c>
      <c r="C196" s="10">
        <v>583414</v>
      </c>
      <c r="D196" s="11">
        <v>2.8199999999999999E-2</v>
      </c>
      <c r="E196" s="10">
        <v>409410</v>
      </c>
      <c r="F196" s="11">
        <v>4.9099999999999998E-2</v>
      </c>
    </row>
    <row r="197" spans="1:6" x14ac:dyDescent="0.2">
      <c r="A197" s="1"/>
      <c r="B197" s="9" t="s">
        <v>42</v>
      </c>
      <c r="C197" s="10">
        <v>526934</v>
      </c>
      <c r="D197" s="11">
        <v>2.5399999999999999E-2</v>
      </c>
      <c r="E197" s="10">
        <v>124650</v>
      </c>
      <c r="F197" s="11">
        <v>1.49E-2</v>
      </c>
    </row>
    <row r="198" spans="1:6" x14ac:dyDescent="0.2">
      <c r="A198" s="1"/>
      <c r="B198" s="9" t="s">
        <v>30</v>
      </c>
      <c r="C198" s="10">
        <v>436879</v>
      </c>
      <c r="D198" s="11">
        <v>2.1100000000000001E-2</v>
      </c>
      <c r="E198" s="10">
        <v>78067</v>
      </c>
      <c r="F198" s="11">
        <v>9.4000000000000004E-3</v>
      </c>
    </row>
    <row r="199" spans="1:6" x14ac:dyDescent="0.2">
      <c r="A199" s="1"/>
      <c r="B199" s="9" t="s">
        <v>26</v>
      </c>
      <c r="C199" s="10">
        <v>288000</v>
      </c>
      <c r="D199" s="11">
        <v>1.3899999999999999E-2</v>
      </c>
      <c r="E199" s="10">
        <v>164185</v>
      </c>
      <c r="F199" s="11">
        <v>1.9699999999999999E-2</v>
      </c>
    </row>
    <row r="200" spans="1:6" x14ac:dyDescent="0.2">
      <c r="A200" s="1"/>
      <c r="B200" s="9" t="s">
        <v>17</v>
      </c>
      <c r="C200" s="10">
        <v>225280</v>
      </c>
      <c r="D200" s="11">
        <v>1.09E-2</v>
      </c>
      <c r="E200" s="10">
        <v>22359</v>
      </c>
      <c r="F200" s="11">
        <v>2.7000000000000001E-3</v>
      </c>
    </row>
    <row r="201" spans="1:6" x14ac:dyDescent="0.2">
      <c r="A201" s="1"/>
      <c r="B201" s="9" t="s">
        <v>19</v>
      </c>
      <c r="C201" s="10">
        <v>224133</v>
      </c>
      <c r="D201" s="11">
        <v>1.0800000000000001E-2</v>
      </c>
      <c r="E201" s="10">
        <v>0</v>
      </c>
      <c r="F201" s="11">
        <v>0</v>
      </c>
    </row>
    <row r="202" spans="1:6" x14ac:dyDescent="0.2">
      <c r="A202" s="1"/>
      <c r="B202" s="9" t="s">
        <v>36</v>
      </c>
      <c r="C202" s="10">
        <v>178416</v>
      </c>
      <c r="D202" s="11">
        <v>8.6E-3</v>
      </c>
      <c r="E202" s="10">
        <v>28641</v>
      </c>
      <c r="F202" s="11">
        <v>3.3999999999999998E-3</v>
      </c>
    </row>
    <row r="203" spans="1:6" x14ac:dyDescent="0.2">
      <c r="A203" s="1"/>
      <c r="B203" s="9" t="s">
        <v>27</v>
      </c>
      <c r="C203" s="10">
        <v>147000</v>
      </c>
      <c r="D203" s="11">
        <v>7.1000000000000004E-3</v>
      </c>
      <c r="E203" s="10">
        <v>830</v>
      </c>
      <c r="F203" s="11">
        <v>1E-4</v>
      </c>
    </row>
    <row r="204" spans="1:6" x14ac:dyDescent="0.2">
      <c r="A204" s="1"/>
      <c r="B204" s="9" t="s">
        <v>23</v>
      </c>
      <c r="C204" s="10">
        <v>100610</v>
      </c>
      <c r="D204" s="11">
        <v>4.8999999999999998E-3</v>
      </c>
      <c r="E204" s="10">
        <v>1998</v>
      </c>
      <c r="F204" s="11">
        <v>2.0000000000000001E-4</v>
      </c>
    </row>
    <row r="205" spans="1:6" x14ac:dyDescent="0.2">
      <c r="A205" s="1"/>
      <c r="B205" s="9" t="s">
        <v>67</v>
      </c>
      <c r="C205" s="10">
        <v>91078</v>
      </c>
      <c r="D205" s="11">
        <v>4.4000000000000003E-3</v>
      </c>
      <c r="E205" s="10">
        <v>15327</v>
      </c>
      <c r="F205" s="11">
        <v>1.8E-3</v>
      </c>
    </row>
    <row r="206" spans="1:6" x14ac:dyDescent="0.2">
      <c r="A206" s="1"/>
      <c r="B206" s="9" t="s">
        <v>43</v>
      </c>
      <c r="C206" s="10">
        <v>87000</v>
      </c>
      <c r="D206" s="11">
        <v>4.1999999999999997E-3</v>
      </c>
      <c r="E206" s="10">
        <v>42099</v>
      </c>
      <c r="F206" s="11">
        <v>5.0000000000000001E-3</v>
      </c>
    </row>
    <row r="207" spans="1:6" x14ac:dyDescent="0.2">
      <c r="A207" s="1"/>
      <c r="B207" s="9" t="s">
        <v>83</v>
      </c>
      <c r="C207" s="10">
        <v>85380</v>
      </c>
      <c r="D207" s="11">
        <v>4.1000000000000003E-3</v>
      </c>
      <c r="E207" s="10">
        <v>0</v>
      </c>
      <c r="F207" s="11">
        <v>0</v>
      </c>
    </row>
    <row r="208" spans="1:6" x14ac:dyDescent="0.2">
      <c r="A208" s="1"/>
      <c r="B208" s="9" t="s">
        <v>24</v>
      </c>
      <c r="C208" s="10">
        <v>76576</v>
      </c>
      <c r="D208" s="11">
        <v>3.7000000000000002E-3</v>
      </c>
      <c r="E208" s="10">
        <v>0</v>
      </c>
      <c r="F208" s="11">
        <v>0</v>
      </c>
    </row>
    <row r="209" spans="1:6" x14ac:dyDescent="0.2">
      <c r="A209" s="1"/>
      <c r="B209" s="9" t="s">
        <v>31</v>
      </c>
      <c r="C209" s="10">
        <v>74000</v>
      </c>
      <c r="D209" s="11">
        <v>3.5999999999999999E-3</v>
      </c>
      <c r="E209" s="10">
        <v>0</v>
      </c>
      <c r="F209" s="11">
        <v>0</v>
      </c>
    </row>
    <row r="210" spans="1:6" x14ac:dyDescent="0.2">
      <c r="A210" s="1"/>
      <c r="B210" s="9" t="s">
        <v>51</v>
      </c>
      <c r="C210" s="10">
        <v>73000</v>
      </c>
      <c r="D210" s="11">
        <v>3.5000000000000001E-3</v>
      </c>
      <c r="E210" s="10">
        <v>0</v>
      </c>
      <c r="F210" s="11">
        <v>0</v>
      </c>
    </row>
    <row r="211" spans="1:6" x14ac:dyDescent="0.2">
      <c r="A211" s="1"/>
      <c r="B211" s="9" t="s">
        <v>82</v>
      </c>
      <c r="C211" s="10">
        <v>67932</v>
      </c>
      <c r="D211" s="11">
        <v>3.3E-3</v>
      </c>
      <c r="E211" s="10">
        <v>0</v>
      </c>
      <c r="F211" s="11">
        <v>0</v>
      </c>
    </row>
    <row r="212" spans="1:6" x14ac:dyDescent="0.2">
      <c r="A212" s="1"/>
      <c r="B212" s="9" t="s">
        <v>46</v>
      </c>
      <c r="C212" s="10">
        <v>66000</v>
      </c>
      <c r="D212" s="11">
        <v>3.2000000000000002E-3</v>
      </c>
      <c r="E212" s="10">
        <v>7717</v>
      </c>
      <c r="F212" s="11">
        <v>8.9999999999999998E-4</v>
      </c>
    </row>
    <row r="213" spans="1:6" x14ac:dyDescent="0.2">
      <c r="A213" s="1"/>
      <c r="B213" s="9" t="s">
        <v>37</v>
      </c>
      <c r="C213" s="10">
        <v>59182</v>
      </c>
      <c r="D213" s="11">
        <v>2.8999999999999998E-3</v>
      </c>
      <c r="E213" s="10">
        <v>0</v>
      </c>
      <c r="F213" s="11">
        <v>0</v>
      </c>
    </row>
    <row r="214" spans="1:6" x14ac:dyDescent="0.2">
      <c r="A214" s="1"/>
      <c r="B214" s="9" t="s">
        <v>52</v>
      </c>
      <c r="C214" s="10">
        <v>56000</v>
      </c>
      <c r="D214" s="11">
        <v>2.7000000000000001E-3</v>
      </c>
      <c r="E214" s="10">
        <v>29228</v>
      </c>
      <c r="F214" s="11">
        <v>3.5000000000000001E-3</v>
      </c>
    </row>
    <row r="215" spans="1:6" x14ac:dyDescent="0.2">
      <c r="A215" s="1"/>
      <c r="B215" s="9" t="s">
        <v>72</v>
      </c>
      <c r="C215" s="10">
        <v>53500</v>
      </c>
      <c r="D215" s="11">
        <v>2.5999999999999999E-3</v>
      </c>
      <c r="E215" s="10">
        <v>0</v>
      </c>
      <c r="F215" s="11">
        <v>0</v>
      </c>
    </row>
    <row r="216" spans="1:6" x14ac:dyDescent="0.2">
      <c r="A216" s="1"/>
      <c r="B216" s="9" t="s">
        <v>33</v>
      </c>
      <c r="C216" s="10">
        <v>35012</v>
      </c>
      <c r="D216" s="11">
        <v>1.6999999999999999E-3</v>
      </c>
      <c r="E216" s="10">
        <v>0</v>
      </c>
      <c r="F216" s="11">
        <v>0</v>
      </c>
    </row>
    <row r="217" spans="1:6" x14ac:dyDescent="0.2">
      <c r="A217" s="1"/>
      <c r="B217" s="9" t="s">
        <v>35</v>
      </c>
      <c r="C217" s="10">
        <v>22000</v>
      </c>
      <c r="D217" s="11">
        <v>1.1000000000000001E-3</v>
      </c>
      <c r="E217" s="10">
        <v>0</v>
      </c>
      <c r="F217" s="11">
        <v>0</v>
      </c>
    </row>
    <row r="218" spans="1:6" x14ac:dyDescent="0.2">
      <c r="A218" s="1"/>
      <c r="B218" s="9" t="s">
        <v>56</v>
      </c>
      <c r="C218" s="10">
        <v>22000</v>
      </c>
      <c r="D218" s="11">
        <v>1.1000000000000001E-3</v>
      </c>
      <c r="E218" s="10">
        <v>0</v>
      </c>
      <c r="F218" s="11">
        <v>0</v>
      </c>
    </row>
    <row r="219" spans="1:6" x14ac:dyDescent="0.2">
      <c r="A219" s="1"/>
      <c r="B219" s="9" t="s">
        <v>47</v>
      </c>
      <c r="C219" s="10">
        <v>21374</v>
      </c>
      <c r="D219" s="11">
        <v>1E-3</v>
      </c>
      <c r="E219" s="10">
        <v>0</v>
      </c>
      <c r="F219" s="11">
        <v>0</v>
      </c>
    </row>
    <row r="220" spans="1:6" x14ac:dyDescent="0.2">
      <c r="A220" s="1"/>
      <c r="B220" s="9" t="s">
        <v>71</v>
      </c>
      <c r="C220" s="10">
        <v>21000</v>
      </c>
      <c r="D220" s="11">
        <v>1E-3</v>
      </c>
      <c r="E220" s="10">
        <v>0</v>
      </c>
      <c r="F220" s="11">
        <v>0</v>
      </c>
    </row>
    <row r="221" spans="1:6" x14ac:dyDescent="0.2">
      <c r="A221" s="1"/>
      <c r="B221" s="9" t="s">
        <v>48</v>
      </c>
      <c r="C221" s="10">
        <v>20000</v>
      </c>
      <c r="D221" s="11">
        <v>1E-3</v>
      </c>
      <c r="E221" s="10">
        <v>0</v>
      </c>
      <c r="F221" s="11">
        <v>0</v>
      </c>
    </row>
    <row r="222" spans="1:6" x14ac:dyDescent="0.2">
      <c r="A222" s="1"/>
      <c r="B222" s="9" t="s">
        <v>65</v>
      </c>
      <c r="C222" s="10">
        <v>18000</v>
      </c>
      <c r="D222" s="11">
        <v>8.9999999999999998E-4</v>
      </c>
      <c r="E222" s="10">
        <v>0</v>
      </c>
      <c r="F222" s="11">
        <v>0</v>
      </c>
    </row>
    <row r="223" spans="1:6" x14ac:dyDescent="0.2">
      <c r="A223" s="1"/>
      <c r="B223" s="9" t="s">
        <v>25</v>
      </c>
      <c r="C223" s="10">
        <v>16010</v>
      </c>
      <c r="D223" s="11">
        <v>8.0000000000000004E-4</v>
      </c>
      <c r="E223" s="10">
        <v>0</v>
      </c>
      <c r="F223" s="11">
        <v>0</v>
      </c>
    </row>
    <row r="224" spans="1:6" x14ac:dyDescent="0.2">
      <c r="A224" s="1"/>
      <c r="B224" s="9" t="s">
        <v>84</v>
      </c>
      <c r="C224" s="10">
        <v>15000</v>
      </c>
      <c r="D224" s="11">
        <v>6.9999999999999999E-4</v>
      </c>
      <c r="E224" s="10">
        <v>0</v>
      </c>
      <c r="F224" s="11">
        <v>0</v>
      </c>
    </row>
    <row r="225" spans="1:6" x14ac:dyDescent="0.2">
      <c r="A225" s="1"/>
      <c r="B225" s="9" t="s">
        <v>50</v>
      </c>
      <c r="C225" s="10">
        <v>15000</v>
      </c>
      <c r="D225" s="11">
        <v>6.9999999999999999E-4</v>
      </c>
      <c r="E225" s="10">
        <v>0</v>
      </c>
      <c r="F225" s="11">
        <v>0</v>
      </c>
    </row>
    <row r="226" spans="1:6" x14ac:dyDescent="0.2">
      <c r="A226" s="1"/>
      <c r="B226" s="9" t="s">
        <v>45</v>
      </c>
      <c r="C226" s="10">
        <v>15000</v>
      </c>
      <c r="D226" s="11">
        <v>6.9999999999999999E-4</v>
      </c>
      <c r="E226" s="10">
        <v>0</v>
      </c>
      <c r="F226" s="11">
        <v>0</v>
      </c>
    </row>
    <row r="227" spans="1:6" x14ac:dyDescent="0.2">
      <c r="A227" s="1"/>
      <c r="B227" s="9" t="s">
        <v>66</v>
      </c>
      <c r="C227" s="10">
        <v>13940</v>
      </c>
      <c r="D227" s="11">
        <v>6.9999999999999999E-4</v>
      </c>
      <c r="E227" s="10">
        <v>2940</v>
      </c>
      <c r="F227" s="11">
        <v>4.0000000000000002E-4</v>
      </c>
    </row>
    <row r="228" spans="1:6" x14ac:dyDescent="0.2">
      <c r="A228" s="1"/>
      <c r="B228" s="9" t="s">
        <v>58</v>
      </c>
      <c r="C228" s="10">
        <v>13000</v>
      </c>
      <c r="D228" s="11">
        <v>5.9999999999999995E-4</v>
      </c>
      <c r="E228" s="10">
        <v>0</v>
      </c>
      <c r="F228" s="11">
        <v>0</v>
      </c>
    </row>
    <row r="229" spans="1:6" x14ac:dyDescent="0.2">
      <c r="A229" s="1"/>
      <c r="B229" s="9" t="s">
        <v>62</v>
      </c>
      <c r="C229" s="10">
        <v>9126</v>
      </c>
      <c r="D229" s="11">
        <v>4.0000000000000002E-4</v>
      </c>
      <c r="E229" s="10">
        <v>0</v>
      </c>
      <c r="F229" s="11">
        <v>0</v>
      </c>
    </row>
    <row r="230" spans="1:6" x14ac:dyDescent="0.2">
      <c r="A230" s="1"/>
      <c r="B230" s="9" t="s">
        <v>41</v>
      </c>
      <c r="C230" s="10">
        <v>7600</v>
      </c>
      <c r="D230" s="11">
        <v>4.0000000000000002E-4</v>
      </c>
      <c r="E230" s="10">
        <v>0</v>
      </c>
      <c r="F230" s="11">
        <v>0</v>
      </c>
    </row>
    <row r="231" spans="1:6" x14ac:dyDescent="0.2">
      <c r="A231" s="1"/>
      <c r="B231" s="9" t="s">
        <v>85</v>
      </c>
      <c r="C231" s="10">
        <v>6000</v>
      </c>
      <c r="D231" s="11">
        <v>2.9999999999999997E-4</v>
      </c>
      <c r="E231" s="10">
        <v>0</v>
      </c>
      <c r="F231" s="11">
        <v>0</v>
      </c>
    </row>
    <row r="232" spans="1:6" x14ac:dyDescent="0.2">
      <c r="A232" s="1"/>
      <c r="B232" s="9" t="s">
        <v>55</v>
      </c>
      <c r="C232" s="10">
        <v>5000</v>
      </c>
      <c r="D232" s="11">
        <v>2.0000000000000001E-4</v>
      </c>
      <c r="E232" s="10">
        <v>0</v>
      </c>
      <c r="F232" s="11">
        <v>0</v>
      </c>
    </row>
    <row r="233" spans="1:6" x14ac:dyDescent="0.2">
      <c r="A233" s="1"/>
      <c r="B233" s="9" t="s">
        <v>86</v>
      </c>
      <c r="C233" s="10">
        <v>5000</v>
      </c>
      <c r="D233" s="11">
        <v>2.0000000000000001E-4</v>
      </c>
      <c r="E233" s="10">
        <v>0</v>
      </c>
      <c r="F233" s="11">
        <v>0</v>
      </c>
    </row>
    <row r="234" spans="1:6" x14ac:dyDescent="0.2">
      <c r="A234" s="1"/>
      <c r="B234" s="9" t="s">
        <v>87</v>
      </c>
      <c r="C234" s="10">
        <v>5000</v>
      </c>
      <c r="D234" s="11">
        <v>2.0000000000000001E-4</v>
      </c>
      <c r="E234" s="10">
        <v>0</v>
      </c>
      <c r="F234" s="11">
        <v>0</v>
      </c>
    </row>
    <row r="235" spans="1:6" x14ac:dyDescent="0.2">
      <c r="A235" s="1"/>
      <c r="B235" s="9" t="s">
        <v>63</v>
      </c>
      <c r="C235" s="10">
        <v>3000</v>
      </c>
      <c r="D235" s="11">
        <v>1E-4</v>
      </c>
      <c r="E235" s="10">
        <v>0</v>
      </c>
      <c r="F235" s="11">
        <v>0</v>
      </c>
    </row>
    <row r="236" spans="1:6" x14ac:dyDescent="0.2">
      <c r="A236" s="1"/>
      <c r="B236" s="9" t="s">
        <v>79</v>
      </c>
      <c r="C236" s="10">
        <v>2400</v>
      </c>
      <c r="D236" s="11">
        <v>1E-4</v>
      </c>
      <c r="E236" s="10">
        <v>0</v>
      </c>
      <c r="F236" s="11">
        <v>0</v>
      </c>
    </row>
    <row r="237" spans="1:6" x14ac:dyDescent="0.2">
      <c r="A237" s="1"/>
      <c r="B237" s="9" t="s">
        <v>53</v>
      </c>
      <c r="C237" s="10">
        <v>2000</v>
      </c>
      <c r="D237" s="11">
        <v>1E-4</v>
      </c>
      <c r="E237" s="10">
        <v>0</v>
      </c>
      <c r="F237" s="11">
        <v>0</v>
      </c>
    </row>
    <row r="238" spans="1:6" x14ac:dyDescent="0.2">
      <c r="A238" s="1"/>
      <c r="B238" s="9" t="s">
        <v>88</v>
      </c>
      <c r="C238" s="10">
        <v>2000</v>
      </c>
      <c r="D238" s="11">
        <v>1E-4</v>
      </c>
      <c r="E238" s="10">
        <v>0</v>
      </c>
      <c r="F238" s="11">
        <v>0</v>
      </c>
    </row>
    <row r="239" spans="1:6" x14ac:dyDescent="0.2">
      <c r="A239" s="1"/>
      <c r="B239" s="9" t="s">
        <v>69</v>
      </c>
      <c r="C239" s="10">
        <v>700</v>
      </c>
      <c r="D239" s="11">
        <v>0</v>
      </c>
      <c r="E239" s="10">
        <v>0</v>
      </c>
      <c r="F239" s="11">
        <v>0</v>
      </c>
    </row>
    <row r="240" spans="1:6" x14ac:dyDescent="0.2">
      <c r="A240" s="1"/>
      <c r="B240" s="9" t="s">
        <v>90</v>
      </c>
      <c r="C240" s="10">
        <v>500</v>
      </c>
      <c r="D240" s="11">
        <v>0</v>
      </c>
      <c r="E240" s="10">
        <v>0</v>
      </c>
      <c r="F240" s="11">
        <v>0</v>
      </c>
    </row>
    <row r="241" spans="1:6" x14ac:dyDescent="0.2">
      <c r="A241" s="1"/>
      <c r="B241" s="9" t="s">
        <v>49</v>
      </c>
      <c r="C241" s="10">
        <v>400</v>
      </c>
      <c r="D241" s="11">
        <v>0</v>
      </c>
      <c r="E241" s="10">
        <v>0</v>
      </c>
      <c r="F241" s="11">
        <v>0</v>
      </c>
    </row>
    <row r="242" spans="1:6" x14ac:dyDescent="0.2">
      <c r="A242" s="15"/>
      <c r="B242" s="15" t="s">
        <v>80</v>
      </c>
      <c r="C242" s="16">
        <f>SUM(C191:C241)</f>
        <v>20707024</v>
      </c>
      <c r="D242" s="17">
        <v>1</v>
      </c>
      <c r="E242" s="16">
        <f>SUM(E191:E241)</f>
        <v>8345471</v>
      </c>
      <c r="F242" s="17">
        <v>1</v>
      </c>
    </row>
    <row r="243" spans="1:6" ht="15" customHeight="1" x14ac:dyDescent="0.2">
      <c r="A243" s="1"/>
      <c r="B243" s="1"/>
      <c r="C243" s="2"/>
      <c r="D243" s="2"/>
      <c r="E243" s="2"/>
      <c r="F243" s="2"/>
    </row>
    <row r="244" spans="1:6" x14ac:dyDescent="0.2">
      <c r="A244" s="18" t="s">
        <v>92</v>
      </c>
      <c r="B244" s="18"/>
      <c r="C244" s="19"/>
      <c r="D244" s="20"/>
      <c r="E244" s="19"/>
      <c r="F244" s="20"/>
    </row>
    <row r="245" spans="1:6" x14ac:dyDescent="0.2">
      <c r="A245" s="25" t="s">
        <v>11</v>
      </c>
      <c r="B245" s="25"/>
      <c r="C245" s="25"/>
      <c r="D245" s="25"/>
      <c r="E245" s="25"/>
      <c r="F245" s="25"/>
    </row>
    <row r="246" spans="1:6" x14ac:dyDescent="0.2">
      <c r="A246" s="1"/>
      <c r="B246" s="9" t="s">
        <v>13</v>
      </c>
      <c r="C246" s="10">
        <v>3535490</v>
      </c>
      <c r="D246" s="11">
        <v>0.25690000000000002</v>
      </c>
      <c r="E246" s="10">
        <v>2356654</v>
      </c>
      <c r="F246" s="11">
        <v>0.34189999999999998</v>
      </c>
    </row>
    <row r="247" spans="1:6" x14ac:dyDescent="0.2">
      <c r="A247" s="1"/>
      <c r="B247" s="9" t="s">
        <v>14</v>
      </c>
      <c r="C247" s="10">
        <v>2098043</v>
      </c>
      <c r="D247" s="11">
        <v>0.15240000000000001</v>
      </c>
      <c r="E247" s="10">
        <v>1301905</v>
      </c>
      <c r="F247" s="11">
        <v>0.18890000000000001</v>
      </c>
    </row>
    <row r="248" spans="1:6" x14ac:dyDescent="0.2">
      <c r="A248" s="1"/>
      <c r="B248" s="9" t="s">
        <v>15</v>
      </c>
      <c r="C248" s="10">
        <v>1890468</v>
      </c>
      <c r="D248" s="11">
        <v>0.13739999999999999</v>
      </c>
      <c r="E248" s="10">
        <v>111014</v>
      </c>
      <c r="F248" s="11">
        <v>1.61E-2</v>
      </c>
    </row>
    <row r="249" spans="1:6" x14ac:dyDescent="0.2">
      <c r="A249" s="1"/>
      <c r="B249" s="9" t="s">
        <v>18</v>
      </c>
      <c r="C249" s="10">
        <v>974572</v>
      </c>
      <c r="D249" s="11">
        <v>7.0800000000000002E-2</v>
      </c>
      <c r="E249" s="10">
        <v>689865</v>
      </c>
      <c r="F249" s="11">
        <v>0.10009999999999999</v>
      </c>
    </row>
    <row r="250" spans="1:6" x14ac:dyDescent="0.2">
      <c r="A250" s="1"/>
      <c r="B250" s="9" t="s">
        <v>12</v>
      </c>
      <c r="C250" s="10">
        <v>808169</v>
      </c>
      <c r="D250" s="11">
        <v>5.8700000000000002E-2</v>
      </c>
      <c r="E250" s="10">
        <v>91275</v>
      </c>
      <c r="F250" s="11">
        <v>1.32E-2</v>
      </c>
    </row>
    <row r="251" spans="1:6" x14ac:dyDescent="0.2">
      <c r="A251" s="1"/>
      <c r="B251" s="9" t="s">
        <v>17</v>
      </c>
      <c r="C251" s="10">
        <v>762333</v>
      </c>
      <c r="D251" s="11">
        <v>5.5399999999999998E-2</v>
      </c>
      <c r="E251" s="10">
        <v>347801</v>
      </c>
      <c r="F251" s="11">
        <v>5.0500000000000003E-2</v>
      </c>
    </row>
    <row r="252" spans="1:6" x14ac:dyDescent="0.2">
      <c r="A252" s="1"/>
      <c r="B252" s="9" t="s">
        <v>22</v>
      </c>
      <c r="C252" s="10">
        <v>523489</v>
      </c>
      <c r="D252" s="11">
        <v>3.7999999999999999E-2</v>
      </c>
      <c r="E252" s="10">
        <v>512356</v>
      </c>
      <c r="F252" s="11">
        <v>7.4300000000000005E-2</v>
      </c>
    </row>
    <row r="253" spans="1:6" x14ac:dyDescent="0.2">
      <c r="A253" s="1"/>
      <c r="B253" s="9" t="s">
        <v>19</v>
      </c>
      <c r="C253" s="10">
        <v>374018</v>
      </c>
      <c r="D253" s="11">
        <v>2.7199999999999998E-2</v>
      </c>
      <c r="E253" s="10">
        <v>235981</v>
      </c>
      <c r="F253" s="11">
        <v>3.4200000000000001E-2</v>
      </c>
    </row>
    <row r="254" spans="1:6" x14ac:dyDescent="0.2">
      <c r="A254" s="1"/>
      <c r="B254" s="9" t="s">
        <v>21</v>
      </c>
      <c r="C254" s="10">
        <v>332213</v>
      </c>
      <c r="D254" s="11">
        <v>2.41E-2</v>
      </c>
      <c r="E254" s="10">
        <v>332213</v>
      </c>
      <c r="F254" s="11">
        <v>4.82E-2</v>
      </c>
    </row>
    <row r="255" spans="1:6" x14ac:dyDescent="0.2">
      <c r="A255" s="1"/>
      <c r="B255" s="9" t="s">
        <v>26</v>
      </c>
      <c r="C255" s="10">
        <v>300000</v>
      </c>
      <c r="D255" s="11">
        <v>2.18E-2</v>
      </c>
      <c r="E255" s="10">
        <v>300000</v>
      </c>
      <c r="F255" s="11">
        <v>4.3499999999999997E-2</v>
      </c>
    </row>
    <row r="256" spans="1:6" x14ac:dyDescent="0.2">
      <c r="A256" s="1"/>
      <c r="B256" s="9" t="s">
        <v>25</v>
      </c>
      <c r="C256" s="10">
        <v>294046</v>
      </c>
      <c r="D256" s="11">
        <v>2.1399999999999999E-2</v>
      </c>
      <c r="E256" s="10">
        <v>55769</v>
      </c>
      <c r="F256" s="11">
        <v>8.0999999999999996E-3</v>
      </c>
    </row>
    <row r="257" spans="1:6" x14ac:dyDescent="0.2">
      <c r="A257" s="1"/>
      <c r="B257" s="9" t="s">
        <v>16</v>
      </c>
      <c r="C257" s="10">
        <v>237236</v>
      </c>
      <c r="D257" s="11">
        <v>1.72E-2</v>
      </c>
      <c r="E257" s="10">
        <v>226299</v>
      </c>
      <c r="F257" s="11">
        <v>3.2800000000000003E-2</v>
      </c>
    </row>
    <row r="258" spans="1:6" x14ac:dyDescent="0.2">
      <c r="A258" s="1"/>
      <c r="B258" s="9" t="s">
        <v>37</v>
      </c>
      <c r="C258" s="10">
        <v>172828</v>
      </c>
      <c r="D258" s="11">
        <v>1.26E-2</v>
      </c>
      <c r="E258" s="10">
        <v>72367</v>
      </c>
      <c r="F258" s="11">
        <v>1.0500000000000001E-2</v>
      </c>
    </row>
    <row r="259" spans="1:6" x14ac:dyDescent="0.2">
      <c r="A259" s="1"/>
      <c r="B259" s="9" t="s">
        <v>27</v>
      </c>
      <c r="C259" s="10">
        <v>172128</v>
      </c>
      <c r="D259" s="11">
        <v>1.2500000000000001E-2</v>
      </c>
      <c r="E259" s="10">
        <v>56370</v>
      </c>
      <c r="F259" s="11">
        <v>8.2000000000000007E-3</v>
      </c>
    </row>
    <row r="260" spans="1:6" x14ac:dyDescent="0.2">
      <c r="A260" s="1"/>
      <c r="B260" s="9" t="s">
        <v>20</v>
      </c>
      <c r="C260" s="10">
        <v>152382</v>
      </c>
      <c r="D260" s="11">
        <v>1.11E-2</v>
      </c>
      <c r="E260" s="10">
        <v>6361</v>
      </c>
      <c r="F260" s="11">
        <v>8.9999999999999998E-4</v>
      </c>
    </row>
    <row r="261" spans="1:6" x14ac:dyDescent="0.2">
      <c r="A261" s="1"/>
      <c r="B261" s="9" t="s">
        <v>36</v>
      </c>
      <c r="C261" s="10">
        <v>147341</v>
      </c>
      <c r="D261" s="11">
        <v>1.0699999999999999E-2</v>
      </c>
      <c r="E261" s="10">
        <v>0</v>
      </c>
      <c r="F261" s="11">
        <v>0</v>
      </c>
    </row>
    <row r="262" spans="1:6" x14ac:dyDescent="0.2">
      <c r="A262" s="1"/>
      <c r="B262" s="9" t="s">
        <v>29</v>
      </c>
      <c r="C262" s="10">
        <v>132541</v>
      </c>
      <c r="D262" s="11">
        <v>9.5999999999999992E-3</v>
      </c>
      <c r="E262" s="10">
        <v>70202</v>
      </c>
      <c r="F262" s="11">
        <v>1.0200000000000001E-2</v>
      </c>
    </row>
    <row r="263" spans="1:6" x14ac:dyDescent="0.2">
      <c r="A263" s="1"/>
      <c r="B263" s="9" t="s">
        <v>30</v>
      </c>
      <c r="C263" s="10">
        <v>101715</v>
      </c>
      <c r="D263" s="11">
        <v>7.4000000000000003E-3</v>
      </c>
      <c r="E263" s="10">
        <v>17428</v>
      </c>
      <c r="F263" s="11">
        <v>2.5000000000000001E-3</v>
      </c>
    </row>
    <row r="264" spans="1:6" x14ac:dyDescent="0.2">
      <c r="A264" s="1"/>
      <c r="B264" s="9" t="s">
        <v>33</v>
      </c>
      <c r="C264" s="10">
        <v>98707</v>
      </c>
      <c r="D264" s="11">
        <v>7.1999999999999998E-3</v>
      </c>
      <c r="E264" s="10">
        <v>37670</v>
      </c>
      <c r="F264" s="11">
        <v>5.4999999999999997E-3</v>
      </c>
    </row>
    <row r="265" spans="1:6" x14ac:dyDescent="0.2">
      <c r="A265" s="1"/>
      <c r="B265" s="9" t="s">
        <v>24</v>
      </c>
      <c r="C265" s="10">
        <v>97700</v>
      </c>
      <c r="D265" s="11">
        <v>7.1000000000000004E-3</v>
      </c>
      <c r="E265" s="10">
        <v>10597</v>
      </c>
      <c r="F265" s="11">
        <v>1.5E-3</v>
      </c>
    </row>
    <row r="266" spans="1:6" x14ac:dyDescent="0.2">
      <c r="A266" s="1"/>
      <c r="B266" s="9" t="s">
        <v>38</v>
      </c>
      <c r="C266" s="10">
        <v>60000</v>
      </c>
      <c r="D266" s="11">
        <v>4.4000000000000003E-3</v>
      </c>
      <c r="E266" s="10">
        <v>0</v>
      </c>
      <c r="F266" s="11">
        <v>0</v>
      </c>
    </row>
    <row r="267" spans="1:6" x14ac:dyDescent="0.2">
      <c r="A267" s="1"/>
      <c r="B267" s="9" t="s">
        <v>47</v>
      </c>
      <c r="C267" s="10">
        <v>55625</v>
      </c>
      <c r="D267" s="11">
        <v>4.0000000000000001E-3</v>
      </c>
      <c r="E267" s="10">
        <v>7264</v>
      </c>
      <c r="F267" s="11">
        <v>1.1000000000000001E-3</v>
      </c>
    </row>
    <row r="268" spans="1:6" x14ac:dyDescent="0.2">
      <c r="A268" s="1"/>
      <c r="B268" s="9" t="s">
        <v>53</v>
      </c>
      <c r="C268" s="10">
        <v>50000</v>
      </c>
      <c r="D268" s="11">
        <v>3.5999999999999999E-3</v>
      </c>
      <c r="E268" s="10">
        <v>0</v>
      </c>
      <c r="F268" s="11">
        <v>0</v>
      </c>
    </row>
    <row r="269" spans="1:6" x14ac:dyDescent="0.2">
      <c r="A269" s="1"/>
      <c r="B269" s="9" t="s">
        <v>52</v>
      </c>
      <c r="C269" s="10">
        <v>48916</v>
      </c>
      <c r="D269" s="11">
        <v>3.5999999999999999E-3</v>
      </c>
      <c r="E269" s="10">
        <v>8465</v>
      </c>
      <c r="F269" s="11">
        <v>1.1999999999999999E-3</v>
      </c>
    </row>
    <row r="270" spans="1:6" x14ac:dyDescent="0.2">
      <c r="A270" s="1"/>
      <c r="B270" s="9" t="s">
        <v>46</v>
      </c>
      <c r="C270" s="10">
        <v>37172</v>
      </c>
      <c r="D270" s="11">
        <v>2.7000000000000001E-3</v>
      </c>
      <c r="E270" s="10">
        <v>7365</v>
      </c>
      <c r="F270" s="11">
        <v>1.1000000000000001E-3</v>
      </c>
    </row>
    <row r="271" spans="1:6" x14ac:dyDescent="0.2">
      <c r="A271" s="1"/>
      <c r="B271" s="9" t="s">
        <v>35</v>
      </c>
      <c r="C271" s="10">
        <v>33210</v>
      </c>
      <c r="D271" s="11">
        <v>2.3999999999999998E-3</v>
      </c>
      <c r="E271" s="10">
        <v>4524</v>
      </c>
      <c r="F271" s="11">
        <v>6.9999999999999999E-4</v>
      </c>
    </row>
    <row r="272" spans="1:6" x14ac:dyDescent="0.2">
      <c r="A272" s="1"/>
      <c r="B272" s="9" t="s">
        <v>41</v>
      </c>
      <c r="C272" s="10">
        <v>31900</v>
      </c>
      <c r="D272" s="11">
        <v>2.3E-3</v>
      </c>
      <c r="E272" s="10">
        <v>10165</v>
      </c>
      <c r="F272" s="11">
        <v>1.5E-3</v>
      </c>
    </row>
    <row r="273" spans="1:6" x14ac:dyDescent="0.2">
      <c r="A273" s="1"/>
      <c r="B273" s="9" t="s">
        <v>42</v>
      </c>
      <c r="C273" s="10">
        <v>31435</v>
      </c>
      <c r="D273" s="11">
        <v>2.3E-3</v>
      </c>
      <c r="E273" s="10">
        <v>10735</v>
      </c>
      <c r="F273" s="11">
        <v>1.6000000000000001E-3</v>
      </c>
    </row>
    <row r="274" spans="1:6" x14ac:dyDescent="0.2">
      <c r="A274" s="1"/>
      <c r="B274" s="9" t="s">
        <v>54</v>
      </c>
      <c r="C274" s="10">
        <v>30000</v>
      </c>
      <c r="D274" s="11">
        <v>2.2000000000000001E-3</v>
      </c>
      <c r="E274" s="10">
        <v>0</v>
      </c>
      <c r="F274" s="11">
        <v>0</v>
      </c>
    </row>
    <row r="275" spans="1:6" x14ac:dyDescent="0.2">
      <c r="A275" s="1"/>
      <c r="B275" s="9" t="s">
        <v>39</v>
      </c>
      <c r="C275" s="10">
        <v>30000</v>
      </c>
      <c r="D275" s="11">
        <v>2.2000000000000001E-3</v>
      </c>
      <c r="E275" s="10">
        <v>0</v>
      </c>
      <c r="F275" s="11">
        <v>0</v>
      </c>
    </row>
    <row r="276" spans="1:6" x14ac:dyDescent="0.2">
      <c r="A276" s="1"/>
      <c r="B276" s="9" t="s">
        <v>59</v>
      </c>
      <c r="C276" s="10">
        <v>27308</v>
      </c>
      <c r="D276" s="11">
        <v>2E-3</v>
      </c>
      <c r="E276" s="10">
        <v>0</v>
      </c>
      <c r="F276" s="11">
        <v>0</v>
      </c>
    </row>
    <row r="277" spans="1:6" x14ac:dyDescent="0.2">
      <c r="A277" s="1"/>
      <c r="B277" s="9" t="s">
        <v>40</v>
      </c>
      <c r="C277" s="10">
        <v>22000</v>
      </c>
      <c r="D277" s="11">
        <v>1.6000000000000001E-3</v>
      </c>
      <c r="E277" s="10">
        <v>3535</v>
      </c>
      <c r="F277" s="11">
        <v>5.0000000000000001E-4</v>
      </c>
    </row>
    <row r="278" spans="1:6" x14ac:dyDescent="0.2">
      <c r="A278" s="1"/>
      <c r="B278" s="9" t="s">
        <v>62</v>
      </c>
      <c r="C278" s="10">
        <v>20000</v>
      </c>
      <c r="D278" s="11">
        <v>1.5E-3</v>
      </c>
      <c r="E278" s="10">
        <v>0</v>
      </c>
      <c r="F278" s="11">
        <v>0</v>
      </c>
    </row>
    <row r="279" spans="1:6" x14ac:dyDescent="0.2">
      <c r="A279" s="1"/>
      <c r="B279" s="9" t="s">
        <v>43</v>
      </c>
      <c r="C279" s="10">
        <v>19162</v>
      </c>
      <c r="D279" s="11">
        <v>1.4E-3</v>
      </c>
      <c r="E279" s="10">
        <v>0</v>
      </c>
      <c r="F279" s="11">
        <v>0</v>
      </c>
    </row>
    <row r="280" spans="1:6" x14ac:dyDescent="0.2">
      <c r="A280" s="1"/>
      <c r="B280" s="9" t="s">
        <v>68</v>
      </c>
      <c r="C280" s="10">
        <v>11600</v>
      </c>
      <c r="D280" s="11">
        <v>8.0000000000000004E-4</v>
      </c>
      <c r="E280" s="10">
        <v>100</v>
      </c>
      <c r="F280" s="11">
        <v>0</v>
      </c>
    </row>
    <row r="281" spans="1:6" x14ac:dyDescent="0.2">
      <c r="A281" s="1"/>
      <c r="B281" s="9" t="s">
        <v>31</v>
      </c>
      <c r="C281" s="10">
        <v>11395</v>
      </c>
      <c r="D281" s="11">
        <v>8.0000000000000004E-4</v>
      </c>
      <c r="E281" s="10">
        <v>0</v>
      </c>
      <c r="F281" s="11">
        <v>0</v>
      </c>
    </row>
    <row r="282" spans="1:6" x14ac:dyDescent="0.2">
      <c r="A282" s="1"/>
      <c r="B282" s="9" t="s">
        <v>64</v>
      </c>
      <c r="C282" s="10">
        <v>5975</v>
      </c>
      <c r="D282" s="11">
        <v>4.0000000000000002E-4</v>
      </c>
      <c r="E282" s="10">
        <v>0</v>
      </c>
      <c r="F282" s="11">
        <v>0</v>
      </c>
    </row>
    <row r="283" spans="1:6" x14ac:dyDescent="0.2">
      <c r="A283" s="1"/>
      <c r="B283" s="9" t="s">
        <v>71</v>
      </c>
      <c r="C283" s="10">
        <v>5867</v>
      </c>
      <c r="D283" s="11">
        <v>4.0000000000000002E-4</v>
      </c>
      <c r="E283" s="10">
        <v>5867</v>
      </c>
      <c r="F283" s="11">
        <v>8.9999999999999998E-4</v>
      </c>
    </row>
    <row r="284" spans="1:6" x14ac:dyDescent="0.2">
      <c r="A284" s="1"/>
      <c r="B284" s="9" t="s">
        <v>57</v>
      </c>
      <c r="C284" s="10">
        <v>5200</v>
      </c>
      <c r="D284" s="11">
        <v>4.0000000000000002E-4</v>
      </c>
      <c r="E284" s="10">
        <v>2000</v>
      </c>
      <c r="F284" s="11">
        <v>2.9999999999999997E-4</v>
      </c>
    </row>
    <row r="285" spans="1:6" x14ac:dyDescent="0.2">
      <c r="A285" s="1"/>
      <c r="B285" s="9" t="s">
        <v>72</v>
      </c>
      <c r="C285" s="10">
        <v>5000</v>
      </c>
      <c r="D285" s="11">
        <v>4.0000000000000002E-4</v>
      </c>
      <c r="E285" s="10">
        <v>0</v>
      </c>
      <c r="F285" s="11">
        <v>0</v>
      </c>
    </row>
    <row r="286" spans="1:6" x14ac:dyDescent="0.2">
      <c r="A286" s="1"/>
      <c r="B286" s="9" t="s">
        <v>73</v>
      </c>
      <c r="C286" s="10">
        <v>5000</v>
      </c>
      <c r="D286" s="11">
        <v>4.0000000000000002E-4</v>
      </c>
      <c r="E286" s="10">
        <v>0</v>
      </c>
      <c r="F286" s="11">
        <v>0</v>
      </c>
    </row>
    <row r="287" spans="1:6" x14ac:dyDescent="0.2">
      <c r="A287" s="1"/>
      <c r="B287" s="9" t="s">
        <v>74</v>
      </c>
      <c r="C287" s="10">
        <v>5000</v>
      </c>
      <c r="D287" s="11">
        <v>4.0000000000000002E-4</v>
      </c>
      <c r="E287" s="10">
        <v>0</v>
      </c>
      <c r="F287" s="11">
        <v>0</v>
      </c>
    </row>
    <row r="288" spans="1:6" x14ac:dyDescent="0.2">
      <c r="A288" s="1"/>
      <c r="B288" s="9" t="s">
        <v>58</v>
      </c>
      <c r="C288" s="10">
        <v>4190</v>
      </c>
      <c r="D288" s="11">
        <v>2.9999999999999997E-4</v>
      </c>
      <c r="E288" s="10">
        <v>0</v>
      </c>
      <c r="F288" s="11">
        <v>0</v>
      </c>
    </row>
    <row r="289" spans="1:6" x14ac:dyDescent="0.2">
      <c r="A289" s="1"/>
      <c r="B289" s="9" t="s">
        <v>60</v>
      </c>
      <c r="C289" s="10">
        <v>1000</v>
      </c>
      <c r="D289" s="11">
        <v>1E-4</v>
      </c>
      <c r="E289" s="10">
        <v>0</v>
      </c>
      <c r="F289" s="11">
        <v>0</v>
      </c>
    </row>
    <row r="290" spans="1:6" x14ac:dyDescent="0.2">
      <c r="A290" s="1"/>
      <c r="B290" s="9" t="s">
        <v>50</v>
      </c>
      <c r="C290" s="10">
        <v>1000</v>
      </c>
      <c r="D290" s="11">
        <v>1E-4</v>
      </c>
      <c r="E290" s="10">
        <v>0</v>
      </c>
      <c r="F290" s="11">
        <v>0</v>
      </c>
    </row>
    <row r="291" spans="1:6" x14ac:dyDescent="0.2">
      <c r="A291" s="15"/>
      <c r="B291" s="15" t="s">
        <v>80</v>
      </c>
      <c r="C291" s="16">
        <f>SUM(C246:C290)</f>
        <v>13763374</v>
      </c>
      <c r="D291" s="17">
        <v>1</v>
      </c>
      <c r="E291" s="16">
        <f>SUM(E246:E290)</f>
        <v>6892147</v>
      </c>
      <c r="F291" s="17">
        <v>1</v>
      </c>
    </row>
    <row r="292" spans="1:6" x14ac:dyDescent="0.2">
      <c r="A292" s="25" t="s">
        <v>81</v>
      </c>
      <c r="B292" s="25"/>
      <c r="C292" s="25"/>
      <c r="D292" s="25"/>
      <c r="E292" s="25"/>
      <c r="F292" s="25"/>
    </row>
    <row r="293" spans="1:6" x14ac:dyDescent="0.2">
      <c r="A293" s="1"/>
      <c r="B293" s="9" t="s">
        <v>12</v>
      </c>
      <c r="C293" s="10">
        <v>10380191</v>
      </c>
      <c r="D293" s="11">
        <v>0.43390000000000001</v>
      </c>
      <c r="E293" s="10">
        <v>2784782</v>
      </c>
      <c r="F293" s="11">
        <v>0.3337</v>
      </c>
    </row>
    <row r="294" spans="1:6" x14ac:dyDescent="0.2">
      <c r="A294" s="1"/>
      <c r="B294" s="9" t="s">
        <v>15</v>
      </c>
      <c r="C294" s="10">
        <v>4932652</v>
      </c>
      <c r="D294" s="11">
        <v>0.20619999999999999</v>
      </c>
      <c r="E294" s="10">
        <v>1294935</v>
      </c>
      <c r="F294" s="11">
        <v>0.1552</v>
      </c>
    </row>
    <row r="295" spans="1:6" x14ac:dyDescent="0.2">
      <c r="A295" s="1"/>
      <c r="B295" s="9" t="s">
        <v>13</v>
      </c>
      <c r="C295" s="10">
        <v>1858617</v>
      </c>
      <c r="D295" s="11">
        <v>7.7700000000000005E-2</v>
      </c>
      <c r="E295" s="10">
        <v>553616</v>
      </c>
      <c r="F295" s="11">
        <v>6.6299999999999998E-2</v>
      </c>
    </row>
    <row r="296" spans="1:6" x14ac:dyDescent="0.2">
      <c r="A296" s="1"/>
      <c r="B296" s="9" t="s">
        <v>22</v>
      </c>
      <c r="C296" s="10">
        <v>1133036</v>
      </c>
      <c r="D296" s="11">
        <v>4.7399999999999998E-2</v>
      </c>
      <c r="E296" s="10">
        <v>896377</v>
      </c>
      <c r="F296" s="11">
        <v>0.1074</v>
      </c>
    </row>
    <row r="297" spans="1:6" x14ac:dyDescent="0.2">
      <c r="A297" s="1"/>
      <c r="B297" s="9" t="s">
        <v>33</v>
      </c>
      <c r="C297" s="10">
        <v>1044665</v>
      </c>
      <c r="D297" s="11">
        <v>4.3700000000000003E-2</v>
      </c>
      <c r="E297" s="10">
        <v>287672</v>
      </c>
      <c r="F297" s="11">
        <v>3.4500000000000003E-2</v>
      </c>
    </row>
    <row r="298" spans="1:6" x14ac:dyDescent="0.2">
      <c r="A298" s="1"/>
      <c r="B298" s="9" t="s">
        <v>14</v>
      </c>
      <c r="C298" s="10">
        <v>619572</v>
      </c>
      <c r="D298" s="11">
        <v>2.5899999999999999E-2</v>
      </c>
      <c r="E298" s="10">
        <v>509399</v>
      </c>
      <c r="F298" s="11">
        <v>6.0999999999999999E-2</v>
      </c>
    </row>
    <row r="299" spans="1:6" x14ac:dyDescent="0.2">
      <c r="A299" s="1"/>
      <c r="B299" s="9" t="s">
        <v>26</v>
      </c>
      <c r="C299" s="10">
        <v>589180</v>
      </c>
      <c r="D299" s="11">
        <v>2.46E-2</v>
      </c>
      <c r="E299" s="10">
        <v>373501</v>
      </c>
      <c r="F299" s="11">
        <v>4.48E-2</v>
      </c>
    </row>
    <row r="300" spans="1:6" x14ac:dyDescent="0.2">
      <c r="A300" s="1"/>
      <c r="B300" s="9" t="s">
        <v>21</v>
      </c>
      <c r="C300" s="10">
        <v>451946</v>
      </c>
      <c r="D300" s="11">
        <v>1.89E-2</v>
      </c>
      <c r="E300" s="10">
        <v>300358</v>
      </c>
      <c r="F300" s="11">
        <v>3.5999999999999997E-2</v>
      </c>
    </row>
    <row r="301" spans="1:6" x14ac:dyDescent="0.2">
      <c r="A301" s="1"/>
      <c r="B301" s="9" t="s">
        <v>17</v>
      </c>
      <c r="C301" s="10">
        <v>342610</v>
      </c>
      <c r="D301" s="11">
        <v>1.43E-2</v>
      </c>
      <c r="E301" s="10">
        <v>267272</v>
      </c>
      <c r="F301" s="11">
        <v>3.2000000000000001E-2</v>
      </c>
    </row>
    <row r="302" spans="1:6" x14ac:dyDescent="0.2">
      <c r="A302" s="1"/>
      <c r="B302" s="9" t="s">
        <v>53</v>
      </c>
      <c r="C302" s="10">
        <v>325000</v>
      </c>
      <c r="D302" s="11">
        <v>1.3599999999999999E-2</v>
      </c>
      <c r="E302" s="10">
        <v>141069</v>
      </c>
      <c r="F302" s="11">
        <v>1.6899999999999998E-2</v>
      </c>
    </row>
    <row r="303" spans="1:6" x14ac:dyDescent="0.2">
      <c r="A303" s="1"/>
      <c r="B303" s="9" t="s">
        <v>30</v>
      </c>
      <c r="C303" s="10">
        <v>299647</v>
      </c>
      <c r="D303" s="11">
        <v>1.2500000000000001E-2</v>
      </c>
      <c r="E303" s="10">
        <v>49219</v>
      </c>
      <c r="F303" s="11">
        <v>5.8999999999999999E-3</v>
      </c>
    </row>
    <row r="304" spans="1:6" x14ac:dyDescent="0.2">
      <c r="A304" s="1"/>
      <c r="B304" s="9" t="s">
        <v>20</v>
      </c>
      <c r="C304" s="10">
        <v>292346</v>
      </c>
      <c r="D304" s="11">
        <v>1.2200000000000001E-2</v>
      </c>
      <c r="E304" s="10">
        <v>97187</v>
      </c>
      <c r="F304" s="11">
        <v>1.1599999999999999E-2</v>
      </c>
    </row>
    <row r="305" spans="1:6" x14ac:dyDescent="0.2">
      <c r="A305" s="1"/>
      <c r="B305" s="9" t="s">
        <v>16</v>
      </c>
      <c r="C305" s="10">
        <v>289317</v>
      </c>
      <c r="D305" s="11">
        <v>1.21E-2</v>
      </c>
      <c r="E305" s="10">
        <v>218999</v>
      </c>
      <c r="F305" s="11">
        <v>2.6200000000000001E-2</v>
      </c>
    </row>
    <row r="306" spans="1:6" x14ac:dyDescent="0.2">
      <c r="A306" s="1"/>
      <c r="B306" s="9" t="s">
        <v>66</v>
      </c>
      <c r="C306" s="10">
        <v>275177</v>
      </c>
      <c r="D306" s="11">
        <v>1.15E-2</v>
      </c>
      <c r="E306" s="10">
        <v>128090</v>
      </c>
      <c r="F306" s="11">
        <v>1.5299999999999999E-2</v>
      </c>
    </row>
    <row r="307" spans="1:6" x14ac:dyDescent="0.2">
      <c r="A307" s="1"/>
      <c r="B307" s="9" t="s">
        <v>18</v>
      </c>
      <c r="C307" s="10">
        <v>260102</v>
      </c>
      <c r="D307" s="11">
        <v>1.09E-2</v>
      </c>
      <c r="E307" s="10">
        <v>231311</v>
      </c>
      <c r="F307" s="11">
        <v>2.7699999999999999E-2</v>
      </c>
    </row>
    <row r="308" spans="1:6" x14ac:dyDescent="0.2">
      <c r="A308" s="1"/>
      <c r="B308" s="9" t="s">
        <v>25</v>
      </c>
      <c r="C308" s="10">
        <v>186945</v>
      </c>
      <c r="D308" s="11">
        <v>7.7999999999999996E-3</v>
      </c>
      <c r="E308" s="10">
        <v>105313</v>
      </c>
      <c r="F308" s="11">
        <v>1.26E-2</v>
      </c>
    </row>
    <row r="309" spans="1:6" x14ac:dyDescent="0.2">
      <c r="A309" s="1"/>
      <c r="B309" s="9" t="s">
        <v>19</v>
      </c>
      <c r="C309" s="10">
        <v>153256</v>
      </c>
      <c r="D309" s="11">
        <v>6.4000000000000003E-3</v>
      </c>
      <c r="E309" s="10">
        <v>0</v>
      </c>
      <c r="F309" s="11">
        <v>0</v>
      </c>
    </row>
    <row r="310" spans="1:6" x14ac:dyDescent="0.2">
      <c r="A310" s="1"/>
      <c r="B310" s="9" t="s">
        <v>55</v>
      </c>
      <c r="C310" s="10">
        <v>148721</v>
      </c>
      <c r="D310" s="11">
        <v>6.1999999999999998E-3</v>
      </c>
      <c r="E310" s="10">
        <v>0</v>
      </c>
      <c r="F310" s="11">
        <v>0</v>
      </c>
    </row>
    <row r="311" spans="1:6" x14ac:dyDescent="0.2">
      <c r="A311" s="1"/>
      <c r="B311" s="9" t="s">
        <v>29</v>
      </c>
      <c r="C311" s="10">
        <v>93606</v>
      </c>
      <c r="D311" s="11">
        <v>3.8999999999999998E-3</v>
      </c>
      <c r="E311" s="10">
        <v>0</v>
      </c>
      <c r="F311" s="11">
        <v>0</v>
      </c>
    </row>
    <row r="312" spans="1:6" x14ac:dyDescent="0.2">
      <c r="A312" s="1"/>
      <c r="B312" s="9" t="s">
        <v>59</v>
      </c>
      <c r="C312" s="10">
        <v>56316</v>
      </c>
      <c r="D312" s="11">
        <v>2.3999999999999998E-3</v>
      </c>
      <c r="E312" s="10">
        <v>0</v>
      </c>
      <c r="F312" s="11">
        <v>0</v>
      </c>
    </row>
    <row r="313" spans="1:6" x14ac:dyDescent="0.2">
      <c r="A313" s="1"/>
      <c r="B313" s="9" t="s">
        <v>58</v>
      </c>
      <c r="C313" s="10">
        <v>54014</v>
      </c>
      <c r="D313" s="11">
        <v>2.3E-3</v>
      </c>
      <c r="E313" s="10">
        <v>54014</v>
      </c>
      <c r="F313" s="11">
        <v>6.4999999999999997E-3</v>
      </c>
    </row>
    <row r="314" spans="1:6" x14ac:dyDescent="0.2">
      <c r="A314" s="1"/>
      <c r="B314" s="9" t="s">
        <v>27</v>
      </c>
      <c r="C314" s="10">
        <v>52610</v>
      </c>
      <c r="D314" s="11">
        <v>2.2000000000000001E-3</v>
      </c>
      <c r="E314" s="10">
        <v>52394</v>
      </c>
      <c r="F314" s="11">
        <v>6.3E-3</v>
      </c>
    </row>
    <row r="315" spans="1:6" x14ac:dyDescent="0.2">
      <c r="A315" s="1"/>
      <c r="B315" s="9" t="s">
        <v>46</v>
      </c>
      <c r="C315" s="10">
        <v>19128</v>
      </c>
      <c r="D315" s="11">
        <v>8.0000000000000004E-4</v>
      </c>
      <c r="E315" s="10">
        <v>0</v>
      </c>
      <c r="F315" s="11">
        <v>0</v>
      </c>
    </row>
    <row r="316" spans="1:6" x14ac:dyDescent="0.2">
      <c r="A316" s="1"/>
      <c r="B316" s="9" t="s">
        <v>52</v>
      </c>
      <c r="C316" s="10">
        <v>18258</v>
      </c>
      <c r="D316" s="11">
        <v>8.0000000000000004E-4</v>
      </c>
      <c r="E316" s="10">
        <v>0</v>
      </c>
      <c r="F316" s="11">
        <v>0</v>
      </c>
    </row>
    <row r="317" spans="1:6" x14ac:dyDescent="0.2">
      <c r="A317" s="1"/>
      <c r="B317" s="9" t="s">
        <v>43</v>
      </c>
      <c r="C317" s="10">
        <v>10838</v>
      </c>
      <c r="D317" s="11">
        <v>5.0000000000000001E-4</v>
      </c>
      <c r="E317" s="10">
        <v>0</v>
      </c>
      <c r="F317" s="11">
        <v>0</v>
      </c>
    </row>
    <row r="318" spans="1:6" x14ac:dyDescent="0.2">
      <c r="A318" s="1"/>
      <c r="B318" s="9" t="s">
        <v>41</v>
      </c>
      <c r="C318" s="10">
        <v>10500</v>
      </c>
      <c r="D318" s="11">
        <v>4.0000000000000002E-4</v>
      </c>
      <c r="E318" s="10">
        <v>0</v>
      </c>
      <c r="F318" s="11">
        <v>0</v>
      </c>
    </row>
    <row r="319" spans="1:6" x14ac:dyDescent="0.2">
      <c r="A319" s="1"/>
      <c r="B319" s="9" t="s">
        <v>24</v>
      </c>
      <c r="C319" s="10">
        <v>8000</v>
      </c>
      <c r="D319" s="11">
        <v>2.9999999999999997E-4</v>
      </c>
      <c r="E319" s="10">
        <v>0</v>
      </c>
      <c r="F319" s="11">
        <v>0</v>
      </c>
    </row>
    <row r="320" spans="1:6" x14ac:dyDescent="0.2">
      <c r="A320" s="1"/>
      <c r="B320" s="9" t="s">
        <v>64</v>
      </c>
      <c r="C320" s="10">
        <v>5975</v>
      </c>
      <c r="D320" s="11">
        <v>2.0000000000000001E-4</v>
      </c>
      <c r="E320" s="10">
        <v>0</v>
      </c>
      <c r="F320" s="11">
        <v>0</v>
      </c>
    </row>
    <row r="321" spans="1:6" x14ac:dyDescent="0.2">
      <c r="A321" s="1"/>
      <c r="B321" s="9" t="s">
        <v>28</v>
      </c>
      <c r="C321" s="10">
        <v>3200</v>
      </c>
      <c r="D321" s="11">
        <v>1E-4</v>
      </c>
      <c r="E321" s="10">
        <v>0</v>
      </c>
      <c r="F321" s="11">
        <v>0</v>
      </c>
    </row>
    <row r="322" spans="1:6" x14ac:dyDescent="0.2">
      <c r="A322" s="1"/>
      <c r="B322" s="9" t="s">
        <v>23</v>
      </c>
      <c r="C322" s="10">
        <v>1846</v>
      </c>
      <c r="D322" s="11">
        <v>1E-4</v>
      </c>
      <c r="E322" s="10">
        <v>0</v>
      </c>
      <c r="F322" s="11">
        <v>0</v>
      </c>
    </row>
    <row r="323" spans="1:6" x14ac:dyDescent="0.2">
      <c r="A323" s="1"/>
      <c r="B323" s="9" t="s">
        <v>89</v>
      </c>
      <c r="C323" s="10">
        <v>1800</v>
      </c>
      <c r="D323" s="11">
        <v>1E-4</v>
      </c>
      <c r="E323" s="10">
        <v>0</v>
      </c>
      <c r="F323" s="11">
        <v>0</v>
      </c>
    </row>
    <row r="324" spans="1:6" x14ac:dyDescent="0.2">
      <c r="A324" s="1"/>
      <c r="B324" s="9" t="s">
        <v>72</v>
      </c>
      <c r="C324" s="10">
        <v>1550</v>
      </c>
      <c r="D324" s="11">
        <v>1E-4</v>
      </c>
      <c r="E324" s="10">
        <v>0</v>
      </c>
      <c r="F324" s="11">
        <v>0</v>
      </c>
    </row>
    <row r="325" spans="1:6" x14ac:dyDescent="0.2">
      <c r="A325" s="1"/>
      <c r="B325" s="9" t="s">
        <v>62</v>
      </c>
      <c r="C325" s="10">
        <v>813</v>
      </c>
      <c r="D325" s="11">
        <v>0</v>
      </c>
      <c r="E325" s="10">
        <v>0</v>
      </c>
      <c r="F325" s="11">
        <v>0</v>
      </c>
    </row>
    <row r="326" spans="1:6" x14ac:dyDescent="0.2">
      <c r="A326" s="1"/>
      <c r="B326" s="9" t="s">
        <v>50</v>
      </c>
      <c r="C326" s="10">
        <v>112</v>
      </c>
      <c r="D326" s="11">
        <v>0</v>
      </c>
      <c r="E326" s="10">
        <v>0</v>
      </c>
      <c r="F326" s="11">
        <v>0</v>
      </c>
    </row>
    <row r="327" spans="1:6" x14ac:dyDescent="0.2">
      <c r="A327" s="15"/>
      <c r="B327" s="15" t="s">
        <v>80</v>
      </c>
      <c r="C327" s="16">
        <f>SUM(C293:C326)</f>
        <v>23921546</v>
      </c>
      <c r="D327" s="17">
        <v>1</v>
      </c>
      <c r="E327" s="16">
        <f>SUM(E293:E326)</f>
        <v>8345508</v>
      </c>
      <c r="F327" s="17">
        <v>1</v>
      </c>
    </row>
    <row r="328" spans="1:6" ht="15" customHeight="1" x14ac:dyDescent="0.2">
      <c r="A328" s="1"/>
      <c r="B328" s="1"/>
      <c r="C328" s="2"/>
      <c r="D328" s="2"/>
      <c r="E328" s="2"/>
      <c r="F328" s="2"/>
    </row>
    <row r="329" spans="1:6" x14ac:dyDescent="0.2">
      <c r="A329" s="18" t="s">
        <v>93</v>
      </c>
      <c r="B329" s="18"/>
      <c r="C329" s="19"/>
      <c r="D329" s="20"/>
      <c r="E329" s="19"/>
      <c r="F329" s="20"/>
    </row>
    <row r="330" spans="1:6" x14ac:dyDescent="0.2">
      <c r="A330" s="25" t="s">
        <v>11</v>
      </c>
      <c r="B330" s="25"/>
      <c r="C330" s="25"/>
      <c r="D330" s="25"/>
      <c r="E330" s="25"/>
      <c r="F330" s="25"/>
    </row>
    <row r="331" spans="1:6" x14ac:dyDescent="0.2">
      <c r="A331" s="1"/>
      <c r="B331" s="9" t="s">
        <v>13</v>
      </c>
      <c r="C331" s="10">
        <v>1884645</v>
      </c>
      <c r="D331" s="11">
        <v>0.17510000000000001</v>
      </c>
      <c r="E331" s="10">
        <v>1851346</v>
      </c>
      <c r="F331" s="11">
        <v>0.32819999999999999</v>
      </c>
    </row>
    <row r="332" spans="1:6" x14ac:dyDescent="0.2">
      <c r="A332" s="1"/>
      <c r="B332" s="9" t="s">
        <v>16</v>
      </c>
      <c r="C332" s="10">
        <v>1848500</v>
      </c>
      <c r="D332" s="11">
        <v>0.17169999999999999</v>
      </c>
      <c r="E332" s="10">
        <v>690348</v>
      </c>
      <c r="F332" s="11">
        <v>0.12239999999999999</v>
      </c>
    </row>
    <row r="333" spans="1:6" x14ac:dyDescent="0.2">
      <c r="A333" s="1"/>
      <c r="B333" s="9" t="s">
        <v>12</v>
      </c>
      <c r="C333" s="10">
        <v>1766679</v>
      </c>
      <c r="D333" s="11">
        <v>0.1641</v>
      </c>
      <c r="E333" s="10">
        <v>794237</v>
      </c>
      <c r="F333" s="11">
        <v>0.14080000000000001</v>
      </c>
    </row>
    <row r="334" spans="1:6" x14ac:dyDescent="0.2">
      <c r="A334" s="1"/>
      <c r="B334" s="9" t="s">
        <v>15</v>
      </c>
      <c r="C334" s="10">
        <v>812816</v>
      </c>
      <c r="D334" s="11">
        <v>7.5499999999999998E-2</v>
      </c>
      <c r="E334" s="10">
        <v>3480</v>
      </c>
      <c r="F334" s="11">
        <v>5.9999999999999995E-4</v>
      </c>
    </row>
    <row r="335" spans="1:6" x14ac:dyDescent="0.2">
      <c r="A335" s="1"/>
      <c r="B335" s="9" t="s">
        <v>14</v>
      </c>
      <c r="C335" s="10">
        <v>784284</v>
      </c>
      <c r="D335" s="11">
        <v>7.2800000000000004E-2</v>
      </c>
      <c r="E335" s="10">
        <v>447486</v>
      </c>
      <c r="F335" s="11">
        <v>7.9299999999999995E-2</v>
      </c>
    </row>
    <row r="336" spans="1:6" x14ac:dyDescent="0.2">
      <c r="A336" s="1"/>
      <c r="B336" s="9" t="s">
        <v>32</v>
      </c>
      <c r="C336" s="10">
        <v>387270</v>
      </c>
      <c r="D336" s="11">
        <v>3.5999999999999997E-2</v>
      </c>
      <c r="E336" s="10">
        <v>243367</v>
      </c>
      <c r="F336" s="11">
        <v>4.3099999999999999E-2</v>
      </c>
    </row>
    <row r="337" spans="1:6" x14ac:dyDescent="0.2">
      <c r="A337" s="1"/>
      <c r="B337" s="9" t="s">
        <v>34</v>
      </c>
      <c r="C337" s="10">
        <v>371615</v>
      </c>
      <c r="D337" s="11">
        <v>3.4500000000000003E-2</v>
      </c>
      <c r="E337" s="10">
        <v>253099</v>
      </c>
      <c r="F337" s="11">
        <v>4.4900000000000002E-2</v>
      </c>
    </row>
    <row r="338" spans="1:6" x14ac:dyDescent="0.2">
      <c r="A338" s="1"/>
      <c r="B338" s="9" t="s">
        <v>21</v>
      </c>
      <c r="C338" s="10">
        <v>303454</v>
      </c>
      <c r="D338" s="11">
        <v>2.8199999999999999E-2</v>
      </c>
      <c r="E338" s="10">
        <v>147065</v>
      </c>
      <c r="F338" s="11">
        <v>2.6100000000000002E-2</v>
      </c>
    </row>
    <row r="339" spans="1:6" x14ac:dyDescent="0.2">
      <c r="A339" s="1"/>
      <c r="B339" s="9" t="s">
        <v>17</v>
      </c>
      <c r="C339" s="10">
        <v>282245</v>
      </c>
      <c r="D339" s="11">
        <v>2.6200000000000001E-2</v>
      </c>
      <c r="E339" s="10">
        <v>233841</v>
      </c>
      <c r="F339" s="11">
        <v>4.1500000000000002E-2</v>
      </c>
    </row>
    <row r="340" spans="1:6" x14ac:dyDescent="0.2">
      <c r="A340" s="1"/>
      <c r="B340" s="9" t="s">
        <v>23</v>
      </c>
      <c r="C340" s="10">
        <v>243005</v>
      </c>
      <c r="D340" s="11">
        <v>2.2599999999999999E-2</v>
      </c>
      <c r="E340" s="10">
        <v>7050</v>
      </c>
      <c r="F340" s="11">
        <v>1.1999999999999999E-3</v>
      </c>
    </row>
    <row r="341" spans="1:6" x14ac:dyDescent="0.2">
      <c r="A341" s="1"/>
      <c r="B341" s="9" t="s">
        <v>20</v>
      </c>
      <c r="C341" s="10">
        <v>233820</v>
      </c>
      <c r="D341" s="11">
        <v>2.1700000000000001E-2</v>
      </c>
      <c r="E341" s="10">
        <v>56059</v>
      </c>
      <c r="F341" s="11">
        <v>9.9000000000000008E-3</v>
      </c>
    </row>
    <row r="342" spans="1:6" x14ac:dyDescent="0.2">
      <c r="A342" s="1"/>
      <c r="B342" s="9" t="s">
        <v>38</v>
      </c>
      <c r="C342" s="10">
        <v>198985</v>
      </c>
      <c r="D342" s="11">
        <v>1.8499999999999999E-2</v>
      </c>
      <c r="E342" s="10">
        <v>0</v>
      </c>
      <c r="F342" s="11">
        <v>0</v>
      </c>
    </row>
    <row r="343" spans="1:6" x14ac:dyDescent="0.2">
      <c r="A343" s="1"/>
      <c r="B343" s="9" t="s">
        <v>33</v>
      </c>
      <c r="C343" s="10">
        <v>187390</v>
      </c>
      <c r="D343" s="11">
        <v>1.7399999999999999E-2</v>
      </c>
      <c r="E343" s="10">
        <v>187388</v>
      </c>
      <c r="F343" s="11">
        <v>3.32E-2</v>
      </c>
    </row>
    <row r="344" spans="1:6" x14ac:dyDescent="0.2">
      <c r="A344" s="1"/>
      <c r="B344" s="9" t="s">
        <v>26</v>
      </c>
      <c r="C344" s="10">
        <v>175738</v>
      </c>
      <c r="D344" s="11">
        <v>1.6299999999999999E-2</v>
      </c>
      <c r="E344" s="10">
        <v>85483</v>
      </c>
      <c r="F344" s="11">
        <v>1.52E-2</v>
      </c>
    </row>
    <row r="345" spans="1:6" x14ac:dyDescent="0.2">
      <c r="A345" s="1"/>
      <c r="B345" s="9" t="s">
        <v>24</v>
      </c>
      <c r="C345" s="10">
        <v>169400</v>
      </c>
      <c r="D345" s="11">
        <v>1.5699999999999999E-2</v>
      </c>
      <c r="E345" s="10">
        <v>7881</v>
      </c>
      <c r="F345" s="11">
        <v>1.4E-3</v>
      </c>
    </row>
    <row r="346" spans="1:6" x14ac:dyDescent="0.2">
      <c r="A346" s="1"/>
      <c r="B346" s="9" t="s">
        <v>22</v>
      </c>
      <c r="C346" s="10">
        <v>138858</v>
      </c>
      <c r="D346" s="11">
        <v>1.29E-2</v>
      </c>
      <c r="E346" s="10">
        <v>61950</v>
      </c>
      <c r="F346" s="11">
        <v>1.0999999999999999E-2</v>
      </c>
    </row>
    <row r="347" spans="1:6" x14ac:dyDescent="0.2">
      <c r="A347" s="1"/>
      <c r="B347" s="9" t="s">
        <v>25</v>
      </c>
      <c r="C347" s="10">
        <v>131885</v>
      </c>
      <c r="D347" s="11">
        <v>1.23E-2</v>
      </c>
      <c r="E347" s="10">
        <v>92632</v>
      </c>
      <c r="F347" s="11">
        <v>1.6400000000000001E-2</v>
      </c>
    </row>
    <row r="348" spans="1:6" x14ac:dyDescent="0.2">
      <c r="A348" s="1"/>
      <c r="B348" s="9" t="s">
        <v>44</v>
      </c>
      <c r="C348" s="10">
        <v>127468</v>
      </c>
      <c r="D348" s="11">
        <v>1.18E-2</v>
      </c>
      <c r="E348" s="10">
        <v>127467</v>
      </c>
      <c r="F348" s="11">
        <v>2.2599999999999999E-2</v>
      </c>
    </row>
    <row r="349" spans="1:6" x14ac:dyDescent="0.2">
      <c r="A349" s="1"/>
      <c r="B349" s="9" t="s">
        <v>18</v>
      </c>
      <c r="C349" s="10">
        <v>121600</v>
      </c>
      <c r="D349" s="11">
        <v>1.1299999999999999E-2</v>
      </c>
      <c r="E349" s="10">
        <v>37798</v>
      </c>
      <c r="F349" s="11">
        <v>6.7000000000000002E-3</v>
      </c>
    </row>
    <row r="350" spans="1:6" x14ac:dyDescent="0.2">
      <c r="A350" s="1"/>
      <c r="B350" s="9" t="s">
        <v>35</v>
      </c>
      <c r="C350" s="10">
        <v>116868</v>
      </c>
      <c r="D350" s="11">
        <v>1.09E-2</v>
      </c>
      <c r="E350" s="10">
        <v>49880</v>
      </c>
      <c r="F350" s="11">
        <v>8.8000000000000005E-3</v>
      </c>
    </row>
    <row r="351" spans="1:6" x14ac:dyDescent="0.2">
      <c r="A351" s="1"/>
      <c r="B351" s="9" t="s">
        <v>36</v>
      </c>
      <c r="C351" s="10">
        <v>87427</v>
      </c>
      <c r="D351" s="11">
        <v>8.0999999999999996E-3</v>
      </c>
      <c r="E351" s="10">
        <v>32102</v>
      </c>
      <c r="F351" s="11">
        <v>5.7000000000000002E-3</v>
      </c>
    </row>
    <row r="352" spans="1:6" x14ac:dyDescent="0.2">
      <c r="A352" s="1"/>
      <c r="B352" s="9" t="s">
        <v>30</v>
      </c>
      <c r="C352" s="10">
        <v>51094</v>
      </c>
      <c r="D352" s="11">
        <v>4.7000000000000002E-3</v>
      </c>
      <c r="E352" s="10">
        <v>37380</v>
      </c>
      <c r="F352" s="11">
        <v>6.6E-3</v>
      </c>
    </row>
    <row r="353" spans="1:6" x14ac:dyDescent="0.2">
      <c r="A353" s="1"/>
      <c r="B353" s="9" t="s">
        <v>46</v>
      </c>
      <c r="C353" s="10">
        <v>46800</v>
      </c>
      <c r="D353" s="11">
        <v>4.3E-3</v>
      </c>
      <c r="E353" s="10">
        <v>14211</v>
      </c>
      <c r="F353" s="11">
        <v>2.5000000000000001E-3</v>
      </c>
    </row>
    <row r="354" spans="1:6" x14ac:dyDescent="0.2">
      <c r="A354" s="1"/>
      <c r="B354" s="9" t="s">
        <v>29</v>
      </c>
      <c r="C354" s="10">
        <v>36387</v>
      </c>
      <c r="D354" s="11">
        <v>3.3999999999999998E-3</v>
      </c>
      <c r="E354" s="10">
        <v>36387</v>
      </c>
      <c r="F354" s="11">
        <v>6.4999999999999997E-3</v>
      </c>
    </row>
    <row r="355" spans="1:6" x14ac:dyDescent="0.2">
      <c r="A355" s="1"/>
      <c r="B355" s="9" t="s">
        <v>43</v>
      </c>
      <c r="C355" s="10">
        <v>34418</v>
      </c>
      <c r="D355" s="11">
        <v>3.2000000000000002E-3</v>
      </c>
      <c r="E355" s="10">
        <v>9448</v>
      </c>
      <c r="F355" s="11">
        <v>1.6999999999999999E-3</v>
      </c>
    </row>
    <row r="356" spans="1:6" x14ac:dyDescent="0.2">
      <c r="A356" s="1"/>
      <c r="B356" s="9" t="s">
        <v>54</v>
      </c>
      <c r="C356" s="10">
        <v>26600</v>
      </c>
      <c r="D356" s="11">
        <v>2.5000000000000001E-3</v>
      </c>
      <c r="E356" s="10">
        <v>12894</v>
      </c>
      <c r="F356" s="11">
        <v>2.3E-3</v>
      </c>
    </row>
    <row r="357" spans="1:6" x14ac:dyDescent="0.2">
      <c r="A357" s="1"/>
      <c r="B357" s="9" t="s">
        <v>55</v>
      </c>
      <c r="C357" s="10">
        <v>24000</v>
      </c>
      <c r="D357" s="11">
        <v>2.2000000000000001E-3</v>
      </c>
      <c r="E357" s="10">
        <v>14841</v>
      </c>
      <c r="F357" s="11">
        <v>2.5999999999999999E-3</v>
      </c>
    </row>
    <row r="358" spans="1:6" x14ac:dyDescent="0.2">
      <c r="A358" s="1"/>
      <c r="B358" s="9" t="s">
        <v>47</v>
      </c>
      <c r="C358" s="10">
        <v>20860</v>
      </c>
      <c r="D358" s="11">
        <v>1.9E-3</v>
      </c>
      <c r="E358" s="10">
        <v>18444</v>
      </c>
      <c r="F358" s="11">
        <v>3.3E-3</v>
      </c>
    </row>
    <row r="359" spans="1:6" x14ac:dyDescent="0.2">
      <c r="A359" s="1"/>
      <c r="B359" s="9" t="s">
        <v>65</v>
      </c>
      <c r="C359" s="10">
        <v>17712</v>
      </c>
      <c r="D359" s="11">
        <v>1.6000000000000001E-3</v>
      </c>
      <c r="E359" s="10">
        <v>16959</v>
      </c>
      <c r="F359" s="11">
        <v>3.0000000000000001E-3</v>
      </c>
    </row>
    <row r="360" spans="1:6" x14ac:dyDescent="0.2">
      <c r="A360" s="1"/>
      <c r="B360" s="9" t="s">
        <v>45</v>
      </c>
      <c r="C360" s="10">
        <v>16400</v>
      </c>
      <c r="D360" s="11">
        <v>1.5E-3</v>
      </c>
      <c r="E360" s="10">
        <v>5531</v>
      </c>
      <c r="F360" s="11">
        <v>1E-3</v>
      </c>
    </row>
    <row r="361" spans="1:6" x14ac:dyDescent="0.2">
      <c r="A361" s="1"/>
      <c r="B361" s="9" t="s">
        <v>42</v>
      </c>
      <c r="C361" s="10">
        <v>15539</v>
      </c>
      <c r="D361" s="11">
        <v>1.4E-3</v>
      </c>
      <c r="E361" s="10">
        <v>7933</v>
      </c>
      <c r="F361" s="11">
        <v>1.4E-3</v>
      </c>
    </row>
    <row r="362" spans="1:6" x14ac:dyDescent="0.2">
      <c r="A362" s="1"/>
      <c r="B362" s="9" t="s">
        <v>66</v>
      </c>
      <c r="C362" s="10">
        <v>15166</v>
      </c>
      <c r="D362" s="11">
        <v>1.4E-3</v>
      </c>
      <c r="E362" s="10">
        <v>6165</v>
      </c>
      <c r="F362" s="11">
        <v>1.1000000000000001E-3</v>
      </c>
    </row>
    <row r="363" spans="1:6" x14ac:dyDescent="0.2">
      <c r="A363" s="1"/>
      <c r="B363" s="9" t="s">
        <v>57</v>
      </c>
      <c r="C363" s="10">
        <v>14000</v>
      </c>
      <c r="D363" s="11">
        <v>1.2999999999999999E-3</v>
      </c>
      <c r="E363" s="10">
        <v>145</v>
      </c>
      <c r="F363" s="11">
        <v>0</v>
      </c>
    </row>
    <row r="364" spans="1:6" x14ac:dyDescent="0.2">
      <c r="A364" s="1"/>
      <c r="B364" s="9" t="s">
        <v>50</v>
      </c>
      <c r="C364" s="10">
        <v>11426</v>
      </c>
      <c r="D364" s="11">
        <v>1.1000000000000001E-3</v>
      </c>
      <c r="E364" s="10">
        <v>11426</v>
      </c>
      <c r="F364" s="11">
        <v>2E-3</v>
      </c>
    </row>
    <row r="365" spans="1:6" x14ac:dyDescent="0.2">
      <c r="A365" s="1"/>
      <c r="B365" s="9" t="s">
        <v>64</v>
      </c>
      <c r="C365" s="10">
        <v>9120</v>
      </c>
      <c r="D365" s="11">
        <v>8.0000000000000004E-4</v>
      </c>
      <c r="E365" s="10">
        <v>1442</v>
      </c>
      <c r="F365" s="11">
        <v>2.9999999999999997E-4</v>
      </c>
    </row>
    <row r="366" spans="1:6" x14ac:dyDescent="0.2">
      <c r="A366" s="1"/>
      <c r="B366" s="9" t="s">
        <v>19</v>
      </c>
      <c r="C366" s="10">
        <v>8384</v>
      </c>
      <c r="D366" s="11">
        <v>8.0000000000000004E-4</v>
      </c>
      <c r="E366" s="10">
        <v>0</v>
      </c>
      <c r="F366" s="11">
        <v>0</v>
      </c>
    </row>
    <row r="367" spans="1:6" x14ac:dyDescent="0.2">
      <c r="A367" s="1"/>
      <c r="B367" s="9" t="s">
        <v>53</v>
      </c>
      <c r="C367" s="10">
        <v>8370</v>
      </c>
      <c r="D367" s="11">
        <v>8.0000000000000004E-4</v>
      </c>
      <c r="E367" s="10">
        <v>8299</v>
      </c>
      <c r="F367" s="11">
        <v>1.5E-3</v>
      </c>
    </row>
    <row r="368" spans="1:6" x14ac:dyDescent="0.2">
      <c r="A368" s="1"/>
      <c r="B368" s="9" t="s">
        <v>41</v>
      </c>
      <c r="C368" s="10">
        <v>8338</v>
      </c>
      <c r="D368" s="11">
        <v>8.0000000000000004E-4</v>
      </c>
      <c r="E368" s="10">
        <v>8338</v>
      </c>
      <c r="F368" s="11">
        <v>1.5E-3</v>
      </c>
    </row>
    <row r="369" spans="1:6" x14ac:dyDescent="0.2">
      <c r="A369" s="1"/>
      <c r="B369" s="9" t="s">
        <v>49</v>
      </c>
      <c r="C369" s="10">
        <v>6583</v>
      </c>
      <c r="D369" s="11">
        <v>5.9999999999999995E-4</v>
      </c>
      <c r="E369" s="10">
        <v>6343</v>
      </c>
      <c r="F369" s="11">
        <v>1.1000000000000001E-3</v>
      </c>
    </row>
    <row r="370" spans="1:6" x14ac:dyDescent="0.2">
      <c r="A370" s="1"/>
      <c r="B370" s="9" t="s">
        <v>27</v>
      </c>
      <c r="C370" s="10">
        <v>6160</v>
      </c>
      <c r="D370" s="11">
        <v>5.9999999999999995E-4</v>
      </c>
      <c r="E370" s="10">
        <v>2747</v>
      </c>
      <c r="F370" s="11">
        <v>5.0000000000000001E-4</v>
      </c>
    </row>
    <row r="371" spans="1:6" x14ac:dyDescent="0.2">
      <c r="A371" s="1"/>
      <c r="B371" s="9" t="s">
        <v>58</v>
      </c>
      <c r="C371" s="10">
        <v>5000</v>
      </c>
      <c r="D371" s="11">
        <v>5.0000000000000001E-4</v>
      </c>
      <c r="E371" s="10">
        <v>5000</v>
      </c>
      <c r="F371" s="11">
        <v>8.9999999999999998E-4</v>
      </c>
    </row>
    <row r="372" spans="1:6" x14ac:dyDescent="0.2">
      <c r="A372" s="1"/>
      <c r="B372" s="9" t="s">
        <v>37</v>
      </c>
      <c r="C372" s="10">
        <v>3037</v>
      </c>
      <c r="D372" s="11">
        <v>2.9999999999999997E-4</v>
      </c>
      <c r="E372" s="10">
        <v>2995</v>
      </c>
      <c r="F372" s="11">
        <v>5.0000000000000001E-4</v>
      </c>
    </row>
    <row r="373" spans="1:6" x14ac:dyDescent="0.2">
      <c r="A373" s="1"/>
      <c r="B373" s="9" t="s">
        <v>75</v>
      </c>
      <c r="C373" s="10">
        <v>3000</v>
      </c>
      <c r="D373" s="11">
        <v>2.9999999999999997E-4</v>
      </c>
      <c r="E373" s="10">
        <v>580</v>
      </c>
      <c r="F373" s="11">
        <v>1E-4</v>
      </c>
    </row>
    <row r="374" spans="1:6" x14ac:dyDescent="0.2">
      <c r="A374" s="1"/>
      <c r="B374" s="9" t="s">
        <v>31</v>
      </c>
      <c r="C374" s="10">
        <v>1325</v>
      </c>
      <c r="D374" s="11">
        <v>1E-4</v>
      </c>
      <c r="E374" s="10">
        <v>1325</v>
      </c>
      <c r="F374" s="11">
        <v>2.0000000000000001E-4</v>
      </c>
    </row>
    <row r="375" spans="1:6" x14ac:dyDescent="0.2">
      <c r="A375" s="1"/>
      <c r="B375" s="9" t="s">
        <v>78</v>
      </c>
      <c r="C375" s="10">
        <v>1015</v>
      </c>
      <c r="D375" s="11">
        <v>1E-4</v>
      </c>
      <c r="E375" s="10">
        <v>1015</v>
      </c>
      <c r="F375" s="11">
        <v>2.0000000000000001E-4</v>
      </c>
    </row>
    <row r="376" spans="1:6" x14ac:dyDescent="0.2">
      <c r="A376" s="1"/>
      <c r="B376" s="9" t="s">
        <v>62</v>
      </c>
      <c r="C376" s="10">
        <v>715</v>
      </c>
      <c r="D376" s="11">
        <v>1E-4</v>
      </c>
      <c r="E376" s="10">
        <v>714</v>
      </c>
      <c r="F376" s="11">
        <v>1E-4</v>
      </c>
    </row>
    <row r="377" spans="1:6" x14ac:dyDescent="0.2">
      <c r="A377" s="1"/>
      <c r="B377" s="9" t="s">
        <v>70</v>
      </c>
      <c r="C377" s="10">
        <v>262</v>
      </c>
      <c r="D377" s="11">
        <v>0</v>
      </c>
      <c r="E377" s="10">
        <v>52</v>
      </c>
      <c r="F377" s="11">
        <v>0</v>
      </c>
    </row>
    <row r="378" spans="1:6" x14ac:dyDescent="0.2">
      <c r="A378" s="1"/>
      <c r="B378" s="9" t="s">
        <v>52</v>
      </c>
      <c r="C378" s="10">
        <v>56</v>
      </c>
      <c r="D378" s="11">
        <v>0</v>
      </c>
      <c r="E378" s="10">
        <v>56</v>
      </c>
      <c r="F378" s="11">
        <v>0</v>
      </c>
    </row>
    <row r="379" spans="1:6" x14ac:dyDescent="0.2">
      <c r="A379" s="1"/>
      <c r="B379" s="9" t="s">
        <v>79</v>
      </c>
      <c r="C379" s="10">
        <v>25</v>
      </c>
      <c r="D379" s="11">
        <v>0</v>
      </c>
      <c r="E379" s="10">
        <v>25</v>
      </c>
      <c r="F379" s="11">
        <v>0</v>
      </c>
    </row>
    <row r="380" spans="1:6" x14ac:dyDescent="0.2">
      <c r="A380" s="15"/>
      <c r="B380" s="15" t="s">
        <v>80</v>
      </c>
      <c r="C380" s="16">
        <f>SUM(C331:C379)</f>
        <v>10765744</v>
      </c>
      <c r="D380" s="17">
        <v>1</v>
      </c>
      <c r="E380" s="16">
        <f>SUM(E331:E379)</f>
        <v>5640654</v>
      </c>
      <c r="F380" s="17">
        <v>1</v>
      </c>
    </row>
    <row r="381" spans="1:6" x14ac:dyDescent="0.2">
      <c r="A381" s="25" t="s">
        <v>81</v>
      </c>
      <c r="B381" s="25"/>
      <c r="C381" s="25"/>
      <c r="D381" s="25"/>
      <c r="E381" s="25"/>
      <c r="F381" s="25"/>
    </row>
    <row r="382" spans="1:6" x14ac:dyDescent="0.2">
      <c r="A382" s="1"/>
      <c r="B382" s="9" t="s">
        <v>12</v>
      </c>
      <c r="C382" s="10">
        <v>6383279</v>
      </c>
      <c r="D382" s="11">
        <v>0.55149999999999999</v>
      </c>
      <c r="E382" s="10">
        <v>1149941</v>
      </c>
      <c r="F382" s="11">
        <v>0.309</v>
      </c>
    </row>
    <row r="383" spans="1:6" x14ac:dyDescent="0.2">
      <c r="A383" s="1"/>
      <c r="B383" s="9" t="s">
        <v>13</v>
      </c>
      <c r="C383" s="10">
        <v>1434636</v>
      </c>
      <c r="D383" s="11">
        <v>0.1239</v>
      </c>
      <c r="E383" s="10">
        <v>551125</v>
      </c>
      <c r="F383" s="11">
        <v>0.14810000000000001</v>
      </c>
    </row>
    <row r="384" spans="1:6" x14ac:dyDescent="0.2">
      <c r="A384" s="1"/>
      <c r="B384" s="9" t="s">
        <v>15</v>
      </c>
      <c r="C384" s="10">
        <v>1265722</v>
      </c>
      <c r="D384" s="11">
        <v>0.1094</v>
      </c>
      <c r="E384" s="10">
        <v>429986</v>
      </c>
      <c r="F384" s="11">
        <v>0.11550000000000001</v>
      </c>
    </row>
    <row r="385" spans="1:6" x14ac:dyDescent="0.2">
      <c r="A385" s="1"/>
      <c r="B385" s="9" t="s">
        <v>16</v>
      </c>
      <c r="C385" s="10">
        <v>526250</v>
      </c>
      <c r="D385" s="11">
        <v>4.5499999999999999E-2</v>
      </c>
      <c r="E385" s="10">
        <v>431775</v>
      </c>
      <c r="F385" s="11">
        <v>0.11600000000000001</v>
      </c>
    </row>
    <row r="386" spans="1:6" x14ac:dyDescent="0.2">
      <c r="A386" s="1"/>
      <c r="B386" s="9" t="s">
        <v>14</v>
      </c>
      <c r="C386" s="10">
        <v>354217</v>
      </c>
      <c r="D386" s="11">
        <v>3.0599999999999999E-2</v>
      </c>
      <c r="E386" s="10">
        <v>209370</v>
      </c>
      <c r="F386" s="11">
        <v>5.6300000000000003E-2</v>
      </c>
    </row>
    <row r="387" spans="1:6" x14ac:dyDescent="0.2">
      <c r="A387" s="1"/>
      <c r="B387" s="9" t="s">
        <v>17</v>
      </c>
      <c r="C387" s="10">
        <v>288128</v>
      </c>
      <c r="D387" s="11">
        <v>2.4899999999999999E-2</v>
      </c>
      <c r="E387" s="10">
        <v>173798</v>
      </c>
      <c r="F387" s="11">
        <v>4.6699999999999998E-2</v>
      </c>
    </row>
    <row r="388" spans="1:6" x14ac:dyDescent="0.2">
      <c r="A388" s="1"/>
      <c r="B388" s="9" t="s">
        <v>22</v>
      </c>
      <c r="C388" s="10">
        <v>217731</v>
      </c>
      <c r="D388" s="11">
        <v>1.8800000000000001E-2</v>
      </c>
      <c r="E388" s="10">
        <v>217730</v>
      </c>
      <c r="F388" s="11">
        <v>5.8500000000000003E-2</v>
      </c>
    </row>
    <row r="389" spans="1:6" x14ac:dyDescent="0.2">
      <c r="A389" s="1"/>
      <c r="B389" s="9" t="s">
        <v>20</v>
      </c>
      <c r="C389" s="10">
        <v>186180</v>
      </c>
      <c r="D389" s="11">
        <v>1.61E-2</v>
      </c>
      <c r="E389" s="10">
        <v>43564</v>
      </c>
      <c r="F389" s="11">
        <v>1.17E-2</v>
      </c>
    </row>
    <row r="390" spans="1:6" x14ac:dyDescent="0.2">
      <c r="A390" s="1"/>
      <c r="B390" s="9" t="s">
        <v>18</v>
      </c>
      <c r="C390" s="10">
        <v>158058</v>
      </c>
      <c r="D390" s="11">
        <v>1.37E-2</v>
      </c>
      <c r="E390" s="10">
        <v>158058</v>
      </c>
      <c r="F390" s="11">
        <v>4.2500000000000003E-2</v>
      </c>
    </row>
    <row r="391" spans="1:6" x14ac:dyDescent="0.2">
      <c r="A391" s="1"/>
      <c r="B391" s="9" t="s">
        <v>33</v>
      </c>
      <c r="C391" s="10">
        <v>146545</v>
      </c>
      <c r="D391" s="11">
        <v>1.2699999999999999E-2</v>
      </c>
      <c r="E391" s="10">
        <v>95245</v>
      </c>
      <c r="F391" s="11">
        <v>2.5600000000000001E-2</v>
      </c>
    </row>
    <row r="392" spans="1:6" x14ac:dyDescent="0.2">
      <c r="A392" s="1"/>
      <c r="B392" s="9" t="s">
        <v>23</v>
      </c>
      <c r="C392" s="10">
        <v>117695</v>
      </c>
      <c r="D392" s="11">
        <v>1.0200000000000001E-2</v>
      </c>
      <c r="E392" s="10">
        <v>700</v>
      </c>
      <c r="F392" s="11">
        <v>2.0000000000000001E-4</v>
      </c>
    </row>
    <row r="393" spans="1:6" x14ac:dyDescent="0.2">
      <c r="A393" s="1"/>
      <c r="B393" s="9" t="s">
        <v>19</v>
      </c>
      <c r="C393" s="10">
        <v>100609</v>
      </c>
      <c r="D393" s="11">
        <v>8.6999999999999994E-3</v>
      </c>
      <c r="E393" s="10">
        <v>74589</v>
      </c>
      <c r="F393" s="11">
        <v>0.02</v>
      </c>
    </row>
    <row r="394" spans="1:6" x14ac:dyDescent="0.2">
      <c r="A394" s="1"/>
      <c r="B394" s="9" t="s">
        <v>53</v>
      </c>
      <c r="C394" s="10">
        <v>85273</v>
      </c>
      <c r="D394" s="11">
        <v>7.4000000000000003E-3</v>
      </c>
      <c r="E394" s="10">
        <v>15847</v>
      </c>
      <c r="F394" s="11">
        <v>4.3E-3</v>
      </c>
    </row>
    <row r="395" spans="1:6" x14ac:dyDescent="0.2">
      <c r="A395" s="1"/>
      <c r="B395" s="9" t="s">
        <v>30</v>
      </c>
      <c r="C395" s="10">
        <v>75351</v>
      </c>
      <c r="D395" s="11">
        <v>6.4999999999999997E-3</v>
      </c>
      <c r="E395" s="10">
        <v>36639</v>
      </c>
      <c r="F395" s="11">
        <v>9.7999999999999997E-3</v>
      </c>
    </row>
    <row r="396" spans="1:6" x14ac:dyDescent="0.2">
      <c r="A396" s="1"/>
      <c r="B396" s="9" t="s">
        <v>72</v>
      </c>
      <c r="C396" s="10">
        <v>60062</v>
      </c>
      <c r="D396" s="11">
        <v>5.1999999999999998E-3</v>
      </c>
      <c r="E396" s="10">
        <v>0</v>
      </c>
      <c r="F396" s="11">
        <v>0</v>
      </c>
    </row>
    <row r="397" spans="1:6" x14ac:dyDescent="0.2">
      <c r="A397" s="1"/>
      <c r="B397" s="9" t="s">
        <v>25</v>
      </c>
      <c r="C397" s="10">
        <v>35391</v>
      </c>
      <c r="D397" s="11">
        <v>3.0999999999999999E-3</v>
      </c>
      <c r="E397" s="10">
        <v>35390</v>
      </c>
      <c r="F397" s="11">
        <v>9.4999999999999998E-3</v>
      </c>
    </row>
    <row r="398" spans="1:6" x14ac:dyDescent="0.2">
      <c r="A398" s="1"/>
      <c r="B398" s="9" t="s">
        <v>29</v>
      </c>
      <c r="C398" s="10">
        <v>31000</v>
      </c>
      <c r="D398" s="11">
        <v>2.7000000000000001E-3</v>
      </c>
      <c r="E398" s="10">
        <v>31000</v>
      </c>
      <c r="F398" s="11">
        <v>8.3000000000000001E-3</v>
      </c>
    </row>
    <row r="399" spans="1:6" x14ac:dyDescent="0.2">
      <c r="A399" s="1"/>
      <c r="B399" s="9" t="s">
        <v>49</v>
      </c>
      <c r="C399" s="10">
        <v>24234</v>
      </c>
      <c r="D399" s="11">
        <v>2.0999999999999999E-3</v>
      </c>
      <c r="E399" s="10">
        <v>24234</v>
      </c>
      <c r="F399" s="11">
        <v>6.4999999999999997E-3</v>
      </c>
    </row>
    <row r="400" spans="1:6" x14ac:dyDescent="0.2">
      <c r="A400" s="1"/>
      <c r="B400" s="9" t="s">
        <v>39</v>
      </c>
      <c r="C400" s="10">
        <v>20000</v>
      </c>
      <c r="D400" s="11">
        <v>1.6999999999999999E-3</v>
      </c>
      <c r="E400" s="10">
        <v>10000</v>
      </c>
      <c r="F400" s="11">
        <v>2.7000000000000001E-3</v>
      </c>
    </row>
    <row r="401" spans="1:6" x14ac:dyDescent="0.2">
      <c r="A401" s="1"/>
      <c r="B401" s="9" t="s">
        <v>44</v>
      </c>
      <c r="C401" s="10">
        <v>16051</v>
      </c>
      <c r="D401" s="11">
        <v>1.4E-3</v>
      </c>
      <c r="E401" s="10">
        <v>16051</v>
      </c>
      <c r="F401" s="11">
        <v>4.3E-3</v>
      </c>
    </row>
    <row r="402" spans="1:6" x14ac:dyDescent="0.2">
      <c r="A402" s="1"/>
      <c r="B402" s="9" t="s">
        <v>24</v>
      </c>
      <c r="C402" s="10">
        <v>10100</v>
      </c>
      <c r="D402" s="11">
        <v>8.9999999999999998E-4</v>
      </c>
      <c r="E402" s="10">
        <v>0</v>
      </c>
      <c r="F402" s="11">
        <v>0</v>
      </c>
    </row>
    <row r="403" spans="1:6" x14ac:dyDescent="0.2">
      <c r="A403" s="1"/>
      <c r="B403" s="9" t="s">
        <v>31</v>
      </c>
      <c r="C403" s="10">
        <v>8101</v>
      </c>
      <c r="D403" s="11">
        <v>6.9999999999999999E-4</v>
      </c>
      <c r="E403" s="10">
        <v>1270</v>
      </c>
      <c r="F403" s="11">
        <v>2.9999999999999997E-4</v>
      </c>
    </row>
    <row r="404" spans="1:6" x14ac:dyDescent="0.2">
      <c r="A404" s="1"/>
      <c r="B404" s="9" t="s">
        <v>27</v>
      </c>
      <c r="C404" s="10">
        <v>7661</v>
      </c>
      <c r="D404" s="11">
        <v>6.9999999999999999E-4</v>
      </c>
      <c r="E404" s="10">
        <v>6201</v>
      </c>
      <c r="F404" s="11">
        <v>1.6999999999999999E-3</v>
      </c>
    </row>
    <row r="405" spans="1:6" x14ac:dyDescent="0.2">
      <c r="A405" s="1"/>
      <c r="B405" s="9" t="s">
        <v>73</v>
      </c>
      <c r="C405" s="10">
        <v>5323</v>
      </c>
      <c r="D405" s="11">
        <v>5.0000000000000001E-4</v>
      </c>
      <c r="E405" s="10">
        <v>0</v>
      </c>
      <c r="F405" s="11">
        <v>0</v>
      </c>
    </row>
    <row r="406" spans="1:6" x14ac:dyDescent="0.2">
      <c r="A406" s="1"/>
      <c r="B406" s="9" t="s">
        <v>26</v>
      </c>
      <c r="C406" s="10">
        <v>4262</v>
      </c>
      <c r="D406" s="11">
        <v>4.0000000000000002E-4</v>
      </c>
      <c r="E406" s="10">
        <v>3425</v>
      </c>
      <c r="F406" s="11">
        <v>8.9999999999999998E-4</v>
      </c>
    </row>
    <row r="407" spans="1:6" x14ac:dyDescent="0.2">
      <c r="A407" s="1"/>
      <c r="B407" s="9" t="s">
        <v>65</v>
      </c>
      <c r="C407" s="10">
        <v>3596</v>
      </c>
      <c r="D407" s="11">
        <v>2.9999999999999997E-4</v>
      </c>
      <c r="E407" s="10">
        <v>3218</v>
      </c>
      <c r="F407" s="11">
        <v>8.9999999999999998E-4</v>
      </c>
    </row>
    <row r="408" spans="1:6" x14ac:dyDescent="0.2">
      <c r="A408" s="1"/>
      <c r="B408" s="9" t="s">
        <v>58</v>
      </c>
      <c r="C408" s="10">
        <v>3500</v>
      </c>
      <c r="D408" s="11">
        <v>2.9999999999999997E-4</v>
      </c>
      <c r="E408" s="10">
        <v>2267</v>
      </c>
      <c r="F408" s="11">
        <v>5.9999999999999995E-4</v>
      </c>
    </row>
    <row r="409" spans="1:6" x14ac:dyDescent="0.2">
      <c r="A409" s="1"/>
      <c r="B409" s="9" t="s">
        <v>50</v>
      </c>
      <c r="C409" s="10">
        <v>3312</v>
      </c>
      <c r="D409" s="11">
        <v>2.9999999999999997E-4</v>
      </c>
      <c r="E409" s="10">
        <v>0</v>
      </c>
      <c r="F409" s="11">
        <v>0</v>
      </c>
    </row>
    <row r="410" spans="1:6" x14ac:dyDescent="0.2">
      <c r="A410" s="1"/>
      <c r="B410" s="9" t="s">
        <v>35</v>
      </c>
      <c r="C410" s="10">
        <v>1512</v>
      </c>
      <c r="D410" s="11">
        <v>1E-4</v>
      </c>
      <c r="E410" s="10">
        <v>0</v>
      </c>
      <c r="F410" s="11">
        <v>0</v>
      </c>
    </row>
    <row r="411" spans="1:6" x14ac:dyDescent="0.2">
      <c r="A411" s="1"/>
      <c r="B411" s="9" t="s">
        <v>42</v>
      </c>
      <c r="C411" s="10">
        <v>660</v>
      </c>
      <c r="D411" s="11">
        <v>1E-4</v>
      </c>
      <c r="E411" s="10">
        <v>660</v>
      </c>
      <c r="F411" s="11">
        <v>2.0000000000000001E-4</v>
      </c>
    </row>
    <row r="412" spans="1:6" x14ac:dyDescent="0.2">
      <c r="A412" s="1"/>
      <c r="B412" s="9" t="s">
        <v>66</v>
      </c>
      <c r="C412" s="10">
        <v>374</v>
      </c>
      <c r="D412" s="11">
        <v>0</v>
      </c>
      <c r="E412" s="10">
        <v>0</v>
      </c>
      <c r="F412" s="11">
        <v>0</v>
      </c>
    </row>
    <row r="413" spans="1:6" x14ac:dyDescent="0.2">
      <c r="A413" s="15"/>
      <c r="B413" s="15" t="s">
        <v>80</v>
      </c>
      <c r="C413" s="16">
        <f>SUM(C382:C412)</f>
        <v>11574813</v>
      </c>
      <c r="D413" s="17">
        <v>1</v>
      </c>
      <c r="E413" s="16">
        <f>SUM(E382:E412)</f>
        <v>3722083</v>
      </c>
      <c r="F413" s="17">
        <v>1</v>
      </c>
    </row>
    <row r="414" spans="1:6" x14ac:dyDescent="0.2">
      <c r="A414" s="1"/>
      <c r="B414" s="1"/>
      <c r="C414" s="2"/>
      <c r="D414" s="8"/>
      <c r="E414" s="2"/>
      <c r="F414" s="8"/>
    </row>
    <row r="415" spans="1:6" x14ac:dyDescent="0.2">
      <c r="A415" s="18" t="s">
        <v>94</v>
      </c>
      <c r="B415" s="18"/>
      <c r="C415" s="19"/>
      <c r="D415" s="20"/>
      <c r="E415" s="19"/>
      <c r="F415" s="20"/>
    </row>
    <row r="416" spans="1:6" x14ac:dyDescent="0.2">
      <c r="A416" s="25" t="s">
        <v>11</v>
      </c>
      <c r="B416" s="25"/>
      <c r="C416" s="25"/>
      <c r="D416" s="25"/>
      <c r="E416" s="25"/>
      <c r="F416" s="25"/>
    </row>
    <row r="417" spans="1:6" x14ac:dyDescent="0.2">
      <c r="A417" s="1"/>
      <c r="B417" s="9" t="s">
        <v>12</v>
      </c>
      <c r="C417" s="10">
        <v>5003183</v>
      </c>
      <c r="D417" s="11">
        <v>0.59060000000000001</v>
      </c>
      <c r="E417" s="10">
        <v>1625716</v>
      </c>
      <c r="F417" s="11">
        <v>0.44919999999999999</v>
      </c>
    </row>
    <row r="418" spans="1:6" x14ac:dyDescent="0.2">
      <c r="A418" s="1"/>
      <c r="B418" s="9" t="s">
        <v>13</v>
      </c>
      <c r="C418" s="10">
        <v>982331</v>
      </c>
      <c r="D418" s="11">
        <v>0.11600000000000001</v>
      </c>
      <c r="E418" s="10">
        <v>818425</v>
      </c>
      <c r="F418" s="11">
        <v>0.2261</v>
      </c>
    </row>
    <row r="419" spans="1:6" x14ac:dyDescent="0.2">
      <c r="A419" s="1"/>
      <c r="B419" s="9" t="s">
        <v>14</v>
      </c>
      <c r="C419" s="10">
        <v>968723</v>
      </c>
      <c r="D419" s="11">
        <v>0.1143</v>
      </c>
      <c r="E419" s="10">
        <v>642655</v>
      </c>
      <c r="F419" s="11">
        <v>0.17760000000000001</v>
      </c>
    </row>
    <row r="420" spans="1:6" x14ac:dyDescent="0.2">
      <c r="A420" s="1"/>
      <c r="B420" s="9" t="s">
        <v>15</v>
      </c>
      <c r="C420" s="10">
        <v>503062</v>
      </c>
      <c r="D420" s="11">
        <v>5.9400000000000001E-2</v>
      </c>
      <c r="E420" s="10">
        <v>24750</v>
      </c>
      <c r="F420" s="11">
        <v>6.7999999999999996E-3</v>
      </c>
    </row>
    <row r="421" spans="1:6" x14ac:dyDescent="0.2">
      <c r="A421" s="1"/>
      <c r="B421" s="9" t="s">
        <v>20</v>
      </c>
      <c r="C421" s="10">
        <v>248018</v>
      </c>
      <c r="D421" s="11">
        <v>2.93E-2</v>
      </c>
      <c r="E421" s="10">
        <v>90974</v>
      </c>
      <c r="F421" s="11">
        <v>2.5100000000000001E-2</v>
      </c>
    </row>
    <row r="422" spans="1:6" x14ac:dyDescent="0.2">
      <c r="A422" s="1"/>
      <c r="B422" s="9" t="s">
        <v>19</v>
      </c>
      <c r="C422" s="10">
        <v>185799</v>
      </c>
      <c r="D422" s="11">
        <v>2.1899999999999999E-2</v>
      </c>
      <c r="E422" s="10">
        <v>112105</v>
      </c>
      <c r="F422" s="11">
        <v>3.1E-2</v>
      </c>
    </row>
    <row r="423" spans="1:6" x14ac:dyDescent="0.2">
      <c r="A423" s="1"/>
      <c r="B423" s="9" t="s">
        <v>17</v>
      </c>
      <c r="C423" s="10">
        <v>141066</v>
      </c>
      <c r="D423" s="11">
        <v>1.67E-2</v>
      </c>
      <c r="E423" s="10">
        <v>132544</v>
      </c>
      <c r="F423" s="11">
        <v>3.6600000000000001E-2</v>
      </c>
    </row>
    <row r="424" spans="1:6" x14ac:dyDescent="0.2">
      <c r="A424" s="1"/>
      <c r="B424" s="9" t="s">
        <v>21</v>
      </c>
      <c r="C424" s="10">
        <v>75000</v>
      </c>
      <c r="D424" s="11">
        <v>8.8999999999999999E-3</v>
      </c>
      <c r="E424" s="10">
        <v>21228</v>
      </c>
      <c r="F424" s="11">
        <v>5.8999999999999999E-3</v>
      </c>
    </row>
    <row r="425" spans="1:6" x14ac:dyDescent="0.2">
      <c r="A425" s="1"/>
      <c r="B425" s="9" t="s">
        <v>26</v>
      </c>
      <c r="C425" s="10">
        <v>75000</v>
      </c>
      <c r="D425" s="11">
        <v>8.8999999999999999E-3</v>
      </c>
      <c r="E425" s="10">
        <v>20019</v>
      </c>
      <c r="F425" s="11">
        <v>5.4999999999999997E-3</v>
      </c>
    </row>
    <row r="426" spans="1:6" x14ac:dyDescent="0.2">
      <c r="A426" s="1"/>
      <c r="B426" s="9" t="s">
        <v>30</v>
      </c>
      <c r="C426" s="10">
        <v>63000</v>
      </c>
      <c r="D426" s="11">
        <v>7.4000000000000003E-3</v>
      </c>
      <c r="E426" s="10">
        <v>13000</v>
      </c>
      <c r="F426" s="11">
        <v>3.5999999999999999E-3</v>
      </c>
    </row>
    <row r="427" spans="1:6" x14ac:dyDescent="0.2">
      <c r="A427" s="1"/>
      <c r="B427" s="9" t="s">
        <v>33</v>
      </c>
      <c r="C427" s="10">
        <v>45000</v>
      </c>
      <c r="D427" s="11">
        <v>5.3E-3</v>
      </c>
      <c r="E427" s="10">
        <v>0</v>
      </c>
      <c r="F427" s="11">
        <v>0</v>
      </c>
    </row>
    <row r="428" spans="1:6" x14ac:dyDescent="0.2">
      <c r="A428" s="1"/>
      <c r="B428" s="9" t="s">
        <v>36</v>
      </c>
      <c r="C428" s="10">
        <v>39953</v>
      </c>
      <c r="D428" s="11">
        <v>4.7000000000000002E-3</v>
      </c>
      <c r="E428" s="10">
        <v>39953</v>
      </c>
      <c r="F428" s="11">
        <v>1.0999999999999999E-2</v>
      </c>
    </row>
    <row r="429" spans="1:6" x14ac:dyDescent="0.2">
      <c r="A429" s="1"/>
      <c r="B429" s="9" t="s">
        <v>31</v>
      </c>
      <c r="C429" s="10">
        <v>30000</v>
      </c>
      <c r="D429" s="11">
        <v>3.5000000000000001E-3</v>
      </c>
      <c r="E429" s="10">
        <v>30000</v>
      </c>
      <c r="F429" s="11">
        <v>8.3000000000000001E-3</v>
      </c>
    </row>
    <row r="430" spans="1:6" x14ac:dyDescent="0.2">
      <c r="A430" s="1"/>
      <c r="B430" s="9" t="s">
        <v>24</v>
      </c>
      <c r="C430" s="10">
        <v>23000</v>
      </c>
      <c r="D430" s="11">
        <v>2.7000000000000001E-3</v>
      </c>
      <c r="E430" s="10">
        <v>3917</v>
      </c>
      <c r="F430" s="11">
        <v>1.1000000000000001E-3</v>
      </c>
    </row>
    <row r="431" spans="1:6" x14ac:dyDescent="0.2">
      <c r="A431" s="1"/>
      <c r="B431" s="9" t="s">
        <v>55</v>
      </c>
      <c r="C431" s="10">
        <v>20000</v>
      </c>
      <c r="D431" s="11">
        <v>2.3999999999999998E-3</v>
      </c>
      <c r="E431" s="10">
        <v>19986</v>
      </c>
      <c r="F431" s="11">
        <v>5.4999999999999997E-3</v>
      </c>
    </row>
    <row r="432" spans="1:6" x14ac:dyDescent="0.2">
      <c r="A432" s="1"/>
      <c r="B432" s="9" t="s">
        <v>43</v>
      </c>
      <c r="C432" s="10">
        <v>15000</v>
      </c>
      <c r="D432" s="11">
        <v>1.8E-3</v>
      </c>
      <c r="E432" s="10">
        <v>12367</v>
      </c>
      <c r="F432" s="11">
        <v>3.3999999999999998E-3</v>
      </c>
    </row>
    <row r="433" spans="1:6" x14ac:dyDescent="0.2">
      <c r="A433" s="1"/>
      <c r="B433" s="9" t="s">
        <v>52</v>
      </c>
      <c r="C433" s="10">
        <v>15000</v>
      </c>
      <c r="D433" s="11">
        <v>1.8E-3</v>
      </c>
      <c r="E433" s="10">
        <v>3287</v>
      </c>
      <c r="F433" s="11">
        <v>8.9999999999999998E-4</v>
      </c>
    </row>
    <row r="434" spans="1:6" x14ac:dyDescent="0.2">
      <c r="A434" s="1"/>
      <c r="B434" s="9" t="s">
        <v>27</v>
      </c>
      <c r="C434" s="10">
        <v>12000</v>
      </c>
      <c r="D434" s="11">
        <v>1.4E-3</v>
      </c>
      <c r="E434" s="10">
        <v>2083</v>
      </c>
      <c r="F434" s="11">
        <v>5.9999999999999995E-4</v>
      </c>
    </row>
    <row r="435" spans="1:6" x14ac:dyDescent="0.2">
      <c r="A435" s="1"/>
      <c r="B435" s="9" t="s">
        <v>70</v>
      </c>
      <c r="C435" s="10">
        <v>8000</v>
      </c>
      <c r="D435" s="11">
        <v>8.9999999999999998E-4</v>
      </c>
      <c r="E435" s="10">
        <v>1450</v>
      </c>
      <c r="F435" s="11">
        <v>4.0000000000000002E-4</v>
      </c>
    </row>
    <row r="436" spans="1:6" x14ac:dyDescent="0.2">
      <c r="A436" s="1"/>
      <c r="B436" s="9" t="s">
        <v>58</v>
      </c>
      <c r="C436" s="10">
        <v>5500</v>
      </c>
      <c r="D436" s="11">
        <v>5.9999999999999995E-4</v>
      </c>
      <c r="E436" s="10">
        <v>0</v>
      </c>
      <c r="F436" s="11">
        <v>0</v>
      </c>
    </row>
    <row r="437" spans="1:6" x14ac:dyDescent="0.2">
      <c r="A437" s="1"/>
      <c r="B437" s="9" t="s">
        <v>29</v>
      </c>
      <c r="C437" s="10">
        <v>5000</v>
      </c>
      <c r="D437" s="11">
        <v>5.9999999999999995E-4</v>
      </c>
      <c r="E437" s="10">
        <v>5000</v>
      </c>
      <c r="F437" s="11">
        <v>1.4E-3</v>
      </c>
    </row>
    <row r="438" spans="1:6" x14ac:dyDescent="0.2">
      <c r="A438" s="1"/>
      <c r="B438" s="9" t="s">
        <v>46</v>
      </c>
      <c r="C438" s="10">
        <v>3463</v>
      </c>
      <c r="D438" s="11">
        <v>4.0000000000000002E-4</v>
      </c>
      <c r="E438" s="10">
        <v>0</v>
      </c>
      <c r="F438" s="11">
        <v>0</v>
      </c>
    </row>
    <row r="439" spans="1:6" x14ac:dyDescent="0.2">
      <c r="A439" s="1"/>
      <c r="B439" s="9" t="s">
        <v>76</v>
      </c>
      <c r="C439" s="10">
        <v>2824</v>
      </c>
      <c r="D439" s="11">
        <v>2.9999999999999997E-4</v>
      </c>
      <c r="E439" s="10">
        <v>0</v>
      </c>
      <c r="F439" s="11">
        <v>0</v>
      </c>
    </row>
    <row r="440" spans="1:6" x14ac:dyDescent="0.2">
      <c r="A440" s="1"/>
      <c r="B440" s="9" t="s">
        <v>48</v>
      </c>
      <c r="C440" s="10">
        <v>1968</v>
      </c>
      <c r="D440" s="11">
        <v>2.0000000000000001E-4</v>
      </c>
      <c r="E440" s="10">
        <v>0</v>
      </c>
      <c r="F440" s="11">
        <v>0</v>
      </c>
    </row>
    <row r="441" spans="1:6" x14ac:dyDescent="0.2">
      <c r="A441" s="15"/>
      <c r="B441" s="15" t="s">
        <v>80</v>
      </c>
      <c r="C441" s="16">
        <f>SUM(C417:C440)</f>
        <v>8471890</v>
      </c>
      <c r="D441" s="17">
        <v>1</v>
      </c>
      <c r="E441" s="16">
        <f>SUM(E417:E440)</f>
        <v>3619459</v>
      </c>
      <c r="F441" s="17">
        <v>1</v>
      </c>
    </row>
    <row r="442" spans="1:6" x14ac:dyDescent="0.2">
      <c r="A442" s="25" t="s">
        <v>81</v>
      </c>
      <c r="B442" s="25"/>
      <c r="C442" s="25"/>
      <c r="D442" s="25"/>
      <c r="E442" s="25"/>
      <c r="F442" s="25"/>
    </row>
    <row r="443" spans="1:6" x14ac:dyDescent="0.2">
      <c r="A443" s="1"/>
      <c r="B443" s="9" t="s">
        <v>12</v>
      </c>
      <c r="C443" s="10">
        <v>2948766</v>
      </c>
      <c r="D443" s="11">
        <v>0.64539999999999997</v>
      </c>
      <c r="E443" s="10">
        <v>932114</v>
      </c>
      <c r="F443" s="11">
        <v>0.48899999999999999</v>
      </c>
    </row>
    <row r="444" spans="1:6" x14ac:dyDescent="0.2">
      <c r="A444" s="1"/>
      <c r="B444" s="9" t="s">
        <v>15</v>
      </c>
      <c r="C444" s="10">
        <v>708113</v>
      </c>
      <c r="D444" s="11">
        <v>0.155</v>
      </c>
      <c r="E444" s="10">
        <v>470577</v>
      </c>
      <c r="F444" s="11">
        <v>0.24690000000000001</v>
      </c>
    </row>
    <row r="445" spans="1:6" x14ac:dyDescent="0.2">
      <c r="A445" s="1"/>
      <c r="B445" s="9" t="s">
        <v>14</v>
      </c>
      <c r="C445" s="10">
        <v>415298</v>
      </c>
      <c r="D445" s="11">
        <v>9.0899999999999995E-2</v>
      </c>
      <c r="E445" s="10">
        <v>332843</v>
      </c>
      <c r="F445" s="11">
        <v>0.17460000000000001</v>
      </c>
    </row>
    <row r="446" spans="1:6" x14ac:dyDescent="0.2">
      <c r="A446" s="1"/>
      <c r="B446" s="9" t="s">
        <v>13</v>
      </c>
      <c r="C446" s="10">
        <v>274396</v>
      </c>
      <c r="D446" s="11">
        <v>6.0100000000000001E-2</v>
      </c>
      <c r="E446" s="10">
        <v>69878</v>
      </c>
      <c r="F446" s="11">
        <v>3.6700000000000003E-2</v>
      </c>
    </row>
    <row r="447" spans="1:6" x14ac:dyDescent="0.2">
      <c r="A447" s="1"/>
      <c r="B447" s="9" t="s">
        <v>20</v>
      </c>
      <c r="C447" s="10">
        <v>144118</v>
      </c>
      <c r="D447" s="11">
        <v>3.15E-2</v>
      </c>
      <c r="E447" s="10">
        <v>41622</v>
      </c>
      <c r="F447" s="11">
        <v>2.18E-2</v>
      </c>
    </row>
    <row r="448" spans="1:6" x14ac:dyDescent="0.2">
      <c r="A448" s="1"/>
      <c r="B448" s="9" t="s">
        <v>55</v>
      </c>
      <c r="C448" s="10">
        <v>28013</v>
      </c>
      <c r="D448" s="11">
        <v>6.1000000000000004E-3</v>
      </c>
      <c r="E448" s="10">
        <v>28013</v>
      </c>
      <c r="F448" s="11">
        <v>1.47E-2</v>
      </c>
    </row>
    <row r="449" spans="1:6" x14ac:dyDescent="0.2">
      <c r="A449" s="1"/>
      <c r="B449" s="9" t="s">
        <v>17</v>
      </c>
      <c r="C449" s="10">
        <v>24868</v>
      </c>
      <c r="D449" s="11">
        <v>5.4000000000000003E-3</v>
      </c>
      <c r="E449" s="10">
        <v>14012</v>
      </c>
      <c r="F449" s="11">
        <v>7.4000000000000003E-3</v>
      </c>
    </row>
    <row r="450" spans="1:6" x14ac:dyDescent="0.2">
      <c r="A450" s="1"/>
      <c r="B450" s="9" t="s">
        <v>53</v>
      </c>
      <c r="C450" s="10">
        <v>17018</v>
      </c>
      <c r="D450" s="11">
        <v>3.7000000000000002E-3</v>
      </c>
      <c r="E450" s="10">
        <v>17018</v>
      </c>
      <c r="F450" s="11">
        <v>8.8999999999999999E-3</v>
      </c>
    </row>
    <row r="451" spans="1:6" x14ac:dyDescent="0.2">
      <c r="A451" s="1"/>
      <c r="B451" s="9" t="s">
        <v>30</v>
      </c>
      <c r="C451" s="10">
        <v>4418</v>
      </c>
      <c r="D451" s="11">
        <v>1E-3</v>
      </c>
      <c r="E451" s="10">
        <v>0</v>
      </c>
      <c r="F451" s="11">
        <v>0</v>
      </c>
    </row>
    <row r="452" spans="1:6" x14ac:dyDescent="0.2">
      <c r="A452" s="1"/>
      <c r="B452" s="9" t="s">
        <v>27</v>
      </c>
      <c r="C452" s="10">
        <v>2000</v>
      </c>
      <c r="D452" s="11">
        <v>4.0000000000000002E-4</v>
      </c>
      <c r="E452" s="10">
        <v>0</v>
      </c>
      <c r="F452" s="11">
        <v>0</v>
      </c>
    </row>
    <row r="453" spans="1:6" x14ac:dyDescent="0.2">
      <c r="A453" s="1"/>
      <c r="B453" s="9" t="s">
        <v>19</v>
      </c>
      <c r="C453" s="10">
        <v>2000</v>
      </c>
      <c r="D453" s="11">
        <v>4.0000000000000002E-4</v>
      </c>
      <c r="E453" s="10">
        <v>0</v>
      </c>
      <c r="F453" s="11">
        <v>0</v>
      </c>
    </row>
    <row r="454" spans="1:6" x14ac:dyDescent="0.2">
      <c r="A454" s="1"/>
      <c r="B454" s="9" t="s">
        <v>60</v>
      </c>
      <c r="C454" s="10">
        <v>200</v>
      </c>
      <c r="D454" s="11">
        <v>0</v>
      </c>
      <c r="E454" s="10">
        <v>0</v>
      </c>
      <c r="F454" s="11">
        <v>0</v>
      </c>
    </row>
    <row r="455" spans="1:6" x14ac:dyDescent="0.2">
      <c r="A455" s="15"/>
      <c r="B455" s="15" t="s">
        <v>80</v>
      </c>
      <c r="C455" s="16">
        <f>SUM(C443:C454)</f>
        <v>4569208</v>
      </c>
      <c r="D455" s="17">
        <v>1</v>
      </c>
      <c r="E455" s="16">
        <f>SUM(E443:E454)</f>
        <v>1906077</v>
      </c>
      <c r="F455" s="17">
        <v>1</v>
      </c>
    </row>
    <row r="456" spans="1:6" x14ac:dyDescent="0.2">
      <c r="F456" s="2"/>
    </row>
    <row r="457" spans="1:6" x14ac:dyDescent="0.2">
      <c r="A457" s="18" t="s">
        <v>97</v>
      </c>
      <c r="B457" s="18"/>
      <c r="C457" s="19"/>
      <c r="D457" s="20"/>
      <c r="E457" s="19"/>
      <c r="F457" s="20"/>
    </row>
    <row r="458" spans="1:6" x14ac:dyDescent="0.2">
      <c r="A458" s="25" t="s">
        <v>11</v>
      </c>
      <c r="B458" s="25"/>
      <c r="C458" s="25"/>
      <c r="D458" s="25"/>
      <c r="E458" s="25"/>
      <c r="F458" s="25"/>
    </row>
    <row r="459" spans="1:6" x14ac:dyDescent="0.2">
      <c r="A459" s="1"/>
      <c r="B459" s="9" t="s">
        <v>14</v>
      </c>
      <c r="C459" s="10">
        <v>3080051</v>
      </c>
      <c r="D459" s="11">
        <v>0.96479999999999999</v>
      </c>
      <c r="E459" s="10">
        <v>0</v>
      </c>
      <c r="F459" s="11" t="s">
        <v>96</v>
      </c>
    </row>
    <row r="460" spans="1:6" x14ac:dyDescent="0.2">
      <c r="A460" s="1"/>
      <c r="B460" s="9" t="s">
        <v>12</v>
      </c>
      <c r="C460" s="10">
        <v>112500</v>
      </c>
      <c r="D460" s="11">
        <v>3.5200000000000002E-2</v>
      </c>
      <c r="E460" s="10">
        <v>0</v>
      </c>
      <c r="F460" s="11" t="s">
        <v>96</v>
      </c>
    </row>
    <row r="461" spans="1:6" x14ac:dyDescent="0.2">
      <c r="A461" s="15"/>
      <c r="B461" s="15" t="s">
        <v>80</v>
      </c>
      <c r="C461" s="16">
        <f>SUM(C459:C460)</f>
        <v>3192551</v>
      </c>
      <c r="D461" s="17">
        <v>1</v>
      </c>
      <c r="E461" s="16">
        <f>SUM(E459:E460)</f>
        <v>0</v>
      </c>
      <c r="F461" s="17">
        <v>1</v>
      </c>
    </row>
    <row r="462" spans="1:6" x14ac:dyDescent="0.2">
      <c r="A462" s="25" t="s">
        <v>81</v>
      </c>
      <c r="B462" s="25"/>
      <c r="C462" s="25"/>
      <c r="D462" s="25"/>
      <c r="E462" s="25"/>
      <c r="F462" s="25"/>
    </row>
    <row r="463" spans="1:6" x14ac:dyDescent="0.2">
      <c r="A463" s="1"/>
      <c r="B463" s="9" t="s">
        <v>14</v>
      </c>
      <c r="C463" s="10">
        <v>955922</v>
      </c>
      <c r="D463" s="11">
        <v>0.51690000000000003</v>
      </c>
      <c r="E463" s="10">
        <v>256184</v>
      </c>
      <c r="F463" s="11">
        <v>1</v>
      </c>
    </row>
    <row r="464" spans="1:6" x14ac:dyDescent="0.2">
      <c r="A464" s="1"/>
      <c r="B464" s="9" t="s">
        <v>12</v>
      </c>
      <c r="C464" s="10">
        <v>403200</v>
      </c>
      <c r="D464" s="11">
        <v>0.218</v>
      </c>
      <c r="E464" s="10">
        <v>0</v>
      </c>
      <c r="F464" s="11">
        <v>0</v>
      </c>
    </row>
    <row r="465" spans="1:6" x14ac:dyDescent="0.2">
      <c r="A465" s="1"/>
      <c r="B465" s="9" t="s">
        <v>26</v>
      </c>
      <c r="C465" s="10">
        <v>144976</v>
      </c>
      <c r="D465" s="11">
        <v>7.8399999999999997E-2</v>
      </c>
      <c r="E465" s="10">
        <v>0</v>
      </c>
      <c r="F465" s="11">
        <v>0</v>
      </c>
    </row>
    <row r="466" spans="1:6" x14ac:dyDescent="0.2">
      <c r="A466" s="1"/>
      <c r="B466" s="9" t="s">
        <v>13</v>
      </c>
      <c r="C466" s="10">
        <v>130653</v>
      </c>
      <c r="D466" s="11">
        <v>7.0599999999999996E-2</v>
      </c>
      <c r="E466" s="10">
        <v>0</v>
      </c>
      <c r="F466" s="11">
        <v>0</v>
      </c>
    </row>
    <row r="467" spans="1:6" x14ac:dyDescent="0.2">
      <c r="A467" s="1"/>
      <c r="B467" s="9" t="s">
        <v>21</v>
      </c>
      <c r="C467" s="10">
        <v>105194</v>
      </c>
      <c r="D467" s="11">
        <v>5.6899999999999999E-2</v>
      </c>
      <c r="E467" s="10">
        <v>0</v>
      </c>
      <c r="F467" s="11">
        <v>0</v>
      </c>
    </row>
    <row r="468" spans="1:6" x14ac:dyDescent="0.2">
      <c r="A468" s="1"/>
      <c r="B468" s="9" t="s">
        <v>30</v>
      </c>
      <c r="C468" s="10">
        <v>55173</v>
      </c>
      <c r="D468" s="11">
        <v>2.98E-2</v>
      </c>
      <c r="E468" s="10">
        <v>0</v>
      </c>
      <c r="F468" s="11">
        <v>0</v>
      </c>
    </row>
    <row r="469" spans="1:6" x14ac:dyDescent="0.2">
      <c r="A469" s="1"/>
      <c r="B469" s="9" t="s">
        <v>20</v>
      </c>
      <c r="C469" s="10">
        <v>54288</v>
      </c>
      <c r="D469" s="11">
        <v>2.9399999999999999E-2</v>
      </c>
      <c r="E469" s="10">
        <v>0</v>
      </c>
      <c r="F469" s="11">
        <v>0</v>
      </c>
    </row>
    <row r="470" spans="1:6" x14ac:dyDescent="0.2">
      <c r="A470" s="15"/>
      <c r="B470" s="15" t="s">
        <v>80</v>
      </c>
      <c r="C470" s="16">
        <f>SUM(C463:C469)</f>
        <v>1849406</v>
      </c>
      <c r="D470" s="17">
        <v>1</v>
      </c>
      <c r="E470" s="16">
        <f>SUM(E463:E469)</f>
        <v>256184</v>
      </c>
      <c r="F470" s="17">
        <v>1</v>
      </c>
    </row>
    <row r="471" spans="1:6" x14ac:dyDescent="0.2">
      <c r="F471" s="2"/>
    </row>
    <row r="472" spans="1:6" x14ac:dyDescent="0.2">
      <c r="F472" s="2"/>
    </row>
    <row r="473" spans="1:6" x14ac:dyDescent="0.2">
      <c r="F473" s="2"/>
    </row>
    <row r="474" spans="1:6" x14ac:dyDescent="0.2">
      <c r="F474" s="2"/>
    </row>
    <row r="475" spans="1:6" x14ac:dyDescent="0.2">
      <c r="F475" s="2"/>
    </row>
    <row r="476" spans="1:6" x14ac:dyDescent="0.2">
      <c r="F476" s="2"/>
    </row>
    <row r="477" spans="1:6" x14ac:dyDescent="0.2">
      <c r="F477" s="2"/>
    </row>
    <row r="478" spans="1:6" x14ac:dyDescent="0.2">
      <c r="F478" s="2"/>
    </row>
    <row r="479" spans="1:6" x14ac:dyDescent="0.2">
      <c r="F479" s="2"/>
    </row>
    <row r="480" spans="1:6" x14ac:dyDescent="0.2">
      <c r="F480" s="2"/>
    </row>
    <row r="481" spans="6:6" x14ac:dyDescent="0.2">
      <c r="F481" s="2"/>
    </row>
    <row r="482" spans="6:6" x14ac:dyDescent="0.2">
      <c r="F482" s="2"/>
    </row>
    <row r="483" spans="6:6" x14ac:dyDescent="0.2">
      <c r="F483" s="2"/>
    </row>
    <row r="484" spans="6:6" x14ac:dyDescent="0.2">
      <c r="F484" s="2"/>
    </row>
    <row r="485" spans="6:6" x14ac:dyDescent="0.2">
      <c r="F485" s="2"/>
    </row>
    <row r="486" spans="6:6" x14ac:dyDescent="0.2">
      <c r="F486" s="2"/>
    </row>
    <row r="487" spans="6:6" x14ac:dyDescent="0.2">
      <c r="F487" s="2"/>
    </row>
    <row r="488" spans="6:6" x14ac:dyDescent="0.2">
      <c r="F488" s="2"/>
    </row>
    <row r="489" spans="6:6" x14ac:dyDescent="0.2">
      <c r="F489" s="2"/>
    </row>
    <row r="490" spans="6:6" x14ac:dyDescent="0.2">
      <c r="F490" s="2"/>
    </row>
    <row r="491" spans="6:6" x14ac:dyDescent="0.2">
      <c r="F491" s="2"/>
    </row>
    <row r="492" spans="6:6" x14ac:dyDescent="0.2">
      <c r="F492" s="2"/>
    </row>
    <row r="493" spans="6:6" x14ac:dyDescent="0.2">
      <c r="F493" s="2"/>
    </row>
    <row r="494" spans="6:6" x14ac:dyDescent="0.2">
      <c r="F494" s="2"/>
    </row>
    <row r="495" spans="6:6" x14ac:dyDescent="0.2">
      <c r="F495" s="2"/>
    </row>
    <row r="496" spans="6:6" x14ac:dyDescent="0.2">
      <c r="F496" s="2"/>
    </row>
    <row r="497" spans="6:6" x14ac:dyDescent="0.2">
      <c r="F497" s="2"/>
    </row>
    <row r="498" spans="6:6" x14ac:dyDescent="0.2">
      <c r="F498" s="2"/>
    </row>
    <row r="499" spans="6:6" x14ac:dyDescent="0.2">
      <c r="F499" s="2"/>
    </row>
    <row r="500" spans="6:6" x14ac:dyDescent="0.2">
      <c r="F500" s="2"/>
    </row>
    <row r="501" spans="6:6" x14ac:dyDescent="0.2">
      <c r="F501" s="2"/>
    </row>
    <row r="502" spans="6:6" x14ac:dyDescent="0.2">
      <c r="F502" s="2"/>
    </row>
    <row r="503" spans="6:6" x14ac:dyDescent="0.2">
      <c r="F503" s="2"/>
    </row>
    <row r="504" spans="6:6" x14ac:dyDescent="0.2">
      <c r="F504" s="2"/>
    </row>
    <row r="505" spans="6:6" x14ac:dyDescent="0.2">
      <c r="F505" s="2"/>
    </row>
    <row r="506" spans="6:6" x14ac:dyDescent="0.2">
      <c r="F506" s="2"/>
    </row>
    <row r="507" spans="6:6" x14ac:dyDescent="0.2">
      <c r="F507" s="2"/>
    </row>
    <row r="508" spans="6:6" x14ac:dyDescent="0.2">
      <c r="F508" s="2"/>
    </row>
    <row r="509" spans="6:6" x14ac:dyDescent="0.2">
      <c r="F509" s="2"/>
    </row>
    <row r="510" spans="6:6" x14ac:dyDescent="0.2">
      <c r="F510" s="2"/>
    </row>
    <row r="511" spans="6:6" x14ac:dyDescent="0.2">
      <c r="F511" s="2"/>
    </row>
    <row r="512" spans="6:6" x14ac:dyDescent="0.2">
      <c r="F512" s="2"/>
    </row>
    <row r="513" spans="6:6" x14ac:dyDescent="0.2">
      <c r="F513" s="2"/>
    </row>
    <row r="514" spans="6:6" x14ac:dyDescent="0.2">
      <c r="F514" s="2"/>
    </row>
    <row r="515" spans="6:6" x14ac:dyDescent="0.2">
      <c r="F515" s="2"/>
    </row>
    <row r="516" spans="6:6" x14ac:dyDescent="0.2">
      <c r="F516" s="2"/>
    </row>
    <row r="517" spans="6:6" x14ac:dyDescent="0.2">
      <c r="F517" s="2"/>
    </row>
    <row r="518" spans="6:6" x14ac:dyDescent="0.2">
      <c r="F518" s="2"/>
    </row>
    <row r="519" spans="6:6" x14ac:dyDescent="0.2">
      <c r="F519" s="2"/>
    </row>
    <row r="520" spans="6:6" x14ac:dyDescent="0.2">
      <c r="F520" s="2"/>
    </row>
    <row r="521" spans="6:6" x14ac:dyDescent="0.2">
      <c r="F521" s="2"/>
    </row>
    <row r="522" spans="6:6" x14ac:dyDescent="0.2">
      <c r="F522" s="2"/>
    </row>
    <row r="523" spans="6:6" x14ac:dyDescent="0.2">
      <c r="F523" s="2"/>
    </row>
    <row r="524" spans="6:6" x14ac:dyDescent="0.2">
      <c r="F524" s="2"/>
    </row>
    <row r="525" spans="6:6" x14ac:dyDescent="0.2">
      <c r="F525" s="2"/>
    </row>
    <row r="526" spans="6:6" x14ac:dyDescent="0.2">
      <c r="F526" s="2"/>
    </row>
    <row r="527" spans="6:6" x14ac:dyDescent="0.2">
      <c r="F527" s="2"/>
    </row>
    <row r="528" spans="6:6" x14ac:dyDescent="0.2">
      <c r="F528" s="2"/>
    </row>
    <row r="529" spans="6:6" x14ac:dyDescent="0.2">
      <c r="F529" s="2"/>
    </row>
    <row r="530" spans="6:6" x14ac:dyDescent="0.2">
      <c r="F530" s="2"/>
    </row>
    <row r="531" spans="6:6" x14ac:dyDescent="0.2">
      <c r="F531" s="2"/>
    </row>
    <row r="532" spans="6:6" x14ac:dyDescent="0.2">
      <c r="F532" s="2"/>
    </row>
    <row r="533" spans="6:6" x14ac:dyDescent="0.2">
      <c r="F533" s="2"/>
    </row>
    <row r="534" spans="6:6" x14ac:dyDescent="0.2">
      <c r="F534" s="2"/>
    </row>
    <row r="535" spans="6:6" x14ac:dyDescent="0.2">
      <c r="F535" s="2"/>
    </row>
    <row r="536" spans="6:6" x14ac:dyDescent="0.2">
      <c r="F536" s="2"/>
    </row>
    <row r="537" spans="6:6" x14ac:dyDescent="0.2">
      <c r="F537" s="2"/>
    </row>
    <row r="538" spans="6:6" x14ac:dyDescent="0.2">
      <c r="F538" s="2"/>
    </row>
    <row r="539" spans="6:6" x14ac:dyDescent="0.2">
      <c r="F539" s="2"/>
    </row>
    <row r="540" spans="6:6" x14ac:dyDescent="0.2">
      <c r="F540" s="2"/>
    </row>
    <row r="541" spans="6:6" x14ac:dyDescent="0.2">
      <c r="F541" s="2"/>
    </row>
    <row r="542" spans="6:6" x14ac:dyDescent="0.2">
      <c r="F542" s="2"/>
    </row>
    <row r="543" spans="6:6" x14ac:dyDescent="0.2">
      <c r="F543" s="2"/>
    </row>
    <row r="544" spans="6:6" x14ac:dyDescent="0.2">
      <c r="F544" s="2"/>
    </row>
    <row r="545" spans="6:6" x14ac:dyDescent="0.2">
      <c r="F545" s="2"/>
    </row>
    <row r="546" spans="6:6" x14ac:dyDescent="0.2">
      <c r="F546" s="2"/>
    </row>
    <row r="547" spans="6:6" x14ac:dyDescent="0.2">
      <c r="F547" s="2"/>
    </row>
    <row r="548" spans="6:6" x14ac:dyDescent="0.2">
      <c r="F548" s="2"/>
    </row>
    <row r="549" spans="6:6" x14ac:dyDescent="0.2">
      <c r="F549" s="2"/>
    </row>
    <row r="550" spans="6:6" x14ac:dyDescent="0.2">
      <c r="F550" s="2"/>
    </row>
    <row r="551" spans="6:6" x14ac:dyDescent="0.2">
      <c r="F551" s="2"/>
    </row>
    <row r="552" spans="6:6" x14ac:dyDescent="0.2">
      <c r="F552" s="2"/>
    </row>
    <row r="553" spans="6:6" x14ac:dyDescent="0.2">
      <c r="F553" s="2"/>
    </row>
    <row r="554" spans="6:6" x14ac:dyDescent="0.2">
      <c r="F554" s="2"/>
    </row>
    <row r="555" spans="6:6" x14ac:dyDescent="0.2">
      <c r="F555" s="2"/>
    </row>
    <row r="556" spans="6:6" x14ac:dyDescent="0.2">
      <c r="F556" s="2"/>
    </row>
    <row r="557" spans="6:6" x14ac:dyDescent="0.2">
      <c r="F557" s="2"/>
    </row>
    <row r="558" spans="6:6" x14ac:dyDescent="0.2">
      <c r="F558" s="2"/>
    </row>
    <row r="559" spans="6:6" x14ac:dyDescent="0.2">
      <c r="F559" s="2"/>
    </row>
    <row r="560" spans="6:6" x14ac:dyDescent="0.2">
      <c r="F560" s="2"/>
    </row>
    <row r="561" spans="6:6" x14ac:dyDescent="0.2">
      <c r="F561" s="2"/>
    </row>
    <row r="562" spans="6:6" x14ac:dyDescent="0.2">
      <c r="F562" s="2"/>
    </row>
    <row r="563" spans="6:6" x14ac:dyDescent="0.2">
      <c r="F563" s="2"/>
    </row>
    <row r="564" spans="6:6" x14ac:dyDescent="0.2">
      <c r="F564" s="2"/>
    </row>
    <row r="565" spans="6:6" x14ac:dyDescent="0.2">
      <c r="F565" s="2"/>
    </row>
    <row r="566" spans="6:6" x14ac:dyDescent="0.2">
      <c r="F566" s="2"/>
    </row>
    <row r="567" spans="6:6" x14ac:dyDescent="0.2">
      <c r="F567" s="2"/>
    </row>
    <row r="568" spans="6:6" x14ac:dyDescent="0.2">
      <c r="F568" s="2"/>
    </row>
    <row r="569" spans="6:6" x14ac:dyDescent="0.2">
      <c r="F569" s="2"/>
    </row>
    <row r="570" spans="6:6" x14ac:dyDescent="0.2">
      <c r="F570" s="2"/>
    </row>
    <row r="571" spans="6:6" x14ac:dyDescent="0.2">
      <c r="F571" s="2"/>
    </row>
    <row r="572" spans="6:6" x14ac:dyDescent="0.2">
      <c r="F572" s="2"/>
    </row>
    <row r="573" spans="6:6" x14ac:dyDescent="0.2">
      <c r="F573" s="2"/>
    </row>
    <row r="574" spans="6:6" x14ac:dyDescent="0.2">
      <c r="F574" s="2"/>
    </row>
    <row r="575" spans="6:6" x14ac:dyDescent="0.2">
      <c r="F575" s="2"/>
    </row>
    <row r="576" spans="6:6" x14ac:dyDescent="0.2">
      <c r="F576" s="2"/>
    </row>
    <row r="577" spans="6:6" x14ac:dyDescent="0.2">
      <c r="F577" s="2"/>
    </row>
    <row r="578" spans="6:6" x14ac:dyDescent="0.2">
      <c r="F578" s="2"/>
    </row>
    <row r="579" spans="6:6" x14ac:dyDescent="0.2">
      <c r="F579" s="2"/>
    </row>
    <row r="580" spans="6:6" x14ac:dyDescent="0.2">
      <c r="F580" s="2"/>
    </row>
    <row r="581" spans="6:6" x14ac:dyDescent="0.2">
      <c r="F581" s="2"/>
    </row>
    <row r="582" spans="6:6" x14ac:dyDescent="0.2">
      <c r="F582" s="2"/>
    </row>
    <row r="583" spans="6:6" x14ac:dyDescent="0.2">
      <c r="F583" s="2"/>
    </row>
    <row r="584" spans="6:6" x14ac:dyDescent="0.2">
      <c r="F584" s="2"/>
    </row>
    <row r="585" spans="6:6" x14ac:dyDescent="0.2">
      <c r="F585" s="2"/>
    </row>
    <row r="586" spans="6:6" x14ac:dyDescent="0.2">
      <c r="F586" s="2"/>
    </row>
    <row r="587" spans="6:6" x14ac:dyDescent="0.2">
      <c r="F587" s="2"/>
    </row>
    <row r="588" spans="6:6" x14ac:dyDescent="0.2">
      <c r="F588" s="2"/>
    </row>
    <row r="589" spans="6:6" x14ac:dyDescent="0.2">
      <c r="F589" s="2"/>
    </row>
    <row r="590" spans="6:6" x14ac:dyDescent="0.2">
      <c r="F590" s="2"/>
    </row>
    <row r="591" spans="6:6" x14ac:dyDescent="0.2">
      <c r="F591" s="2"/>
    </row>
    <row r="592" spans="6:6" x14ac:dyDescent="0.2">
      <c r="F592" s="2"/>
    </row>
    <row r="593" spans="6:6" x14ac:dyDescent="0.2">
      <c r="F593" s="2"/>
    </row>
    <row r="594" spans="6:6" x14ac:dyDescent="0.2">
      <c r="F594" s="2"/>
    </row>
    <row r="595" spans="6:6" x14ac:dyDescent="0.2">
      <c r="F595" s="2"/>
    </row>
    <row r="596" spans="6:6" x14ac:dyDescent="0.2">
      <c r="F596" s="2"/>
    </row>
    <row r="597" spans="6:6" x14ac:dyDescent="0.2">
      <c r="F597" s="2"/>
    </row>
    <row r="598" spans="6:6" x14ac:dyDescent="0.2">
      <c r="F598" s="2"/>
    </row>
    <row r="599" spans="6:6" x14ac:dyDescent="0.2">
      <c r="F599" s="2"/>
    </row>
    <row r="600" spans="6:6" x14ac:dyDescent="0.2">
      <c r="F600" s="2"/>
    </row>
    <row r="601" spans="6:6" x14ac:dyDescent="0.2">
      <c r="F601" s="2"/>
    </row>
    <row r="602" spans="6:6" x14ac:dyDescent="0.2">
      <c r="F602" s="2"/>
    </row>
    <row r="603" spans="6:6" x14ac:dyDescent="0.2">
      <c r="F603" s="2"/>
    </row>
    <row r="604" spans="6:6" x14ac:dyDescent="0.2">
      <c r="F604" s="2"/>
    </row>
    <row r="605" spans="6:6" x14ac:dyDescent="0.2">
      <c r="F605" s="2"/>
    </row>
    <row r="606" spans="6:6" x14ac:dyDescent="0.2">
      <c r="F606" s="2"/>
    </row>
    <row r="607" spans="6:6" x14ac:dyDescent="0.2">
      <c r="F607" s="2"/>
    </row>
    <row r="608" spans="6:6" x14ac:dyDescent="0.2">
      <c r="F608" s="2"/>
    </row>
    <row r="609" spans="6:6" x14ac:dyDescent="0.2">
      <c r="F609" s="2"/>
    </row>
    <row r="610" spans="6:6" x14ac:dyDescent="0.2">
      <c r="F610" s="2"/>
    </row>
    <row r="611" spans="6:6" x14ac:dyDescent="0.2">
      <c r="F611" s="2"/>
    </row>
    <row r="612" spans="6:6" x14ac:dyDescent="0.2">
      <c r="F612" s="2"/>
    </row>
    <row r="613" spans="6:6" x14ac:dyDescent="0.2">
      <c r="F613" s="2"/>
    </row>
    <row r="614" spans="6:6" x14ac:dyDescent="0.2">
      <c r="F614" s="2"/>
    </row>
    <row r="615" spans="6:6" x14ac:dyDescent="0.2">
      <c r="F615" s="2"/>
    </row>
    <row r="616" spans="6:6" x14ac:dyDescent="0.2">
      <c r="F616" s="2"/>
    </row>
    <row r="617" spans="6:6" x14ac:dyDescent="0.2">
      <c r="F617" s="2"/>
    </row>
    <row r="618" spans="6:6" x14ac:dyDescent="0.2">
      <c r="F618" s="2"/>
    </row>
    <row r="619" spans="6:6" x14ac:dyDescent="0.2">
      <c r="F619" s="2"/>
    </row>
    <row r="620" spans="6:6" x14ac:dyDescent="0.2">
      <c r="F620" s="2"/>
    </row>
    <row r="621" spans="6:6" x14ac:dyDescent="0.2">
      <c r="F621" s="2"/>
    </row>
    <row r="622" spans="6:6" x14ac:dyDescent="0.2">
      <c r="F622" s="2"/>
    </row>
    <row r="623" spans="6:6" x14ac:dyDescent="0.2">
      <c r="F623" s="2"/>
    </row>
    <row r="624" spans="6:6" x14ac:dyDescent="0.2">
      <c r="F624" s="2"/>
    </row>
    <row r="625" spans="3:6" x14ac:dyDescent="0.2">
      <c r="F625" s="2"/>
    </row>
    <row r="626" spans="3:6" x14ac:dyDescent="0.2">
      <c r="F626" s="2"/>
    </row>
    <row r="627" spans="3:6" x14ac:dyDescent="0.2">
      <c r="F627" s="2"/>
    </row>
    <row r="628" spans="3:6" x14ac:dyDescent="0.2">
      <c r="F628" s="2"/>
    </row>
    <row r="629" spans="3:6" x14ac:dyDescent="0.2">
      <c r="F629" s="2"/>
    </row>
    <row r="630" spans="3:6" x14ac:dyDescent="0.2">
      <c r="F630" s="2"/>
    </row>
    <row r="631" spans="3:6" x14ac:dyDescent="0.2">
      <c r="F631" s="2"/>
    </row>
    <row r="632" spans="3:6" x14ac:dyDescent="0.2">
      <c r="F632" s="2"/>
    </row>
    <row r="633" spans="3:6" x14ac:dyDescent="0.2">
      <c r="F633" s="2"/>
    </row>
    <row r="637" spans="3:6" x14ac:dyDescent="0.2">
      <c r="C637" s="2"/>
    </row>
    <row r="641" spans="3:3" x14ac:dyDescent="0.2">
      <c r="C641" s="2"/>
    </row>
  </sheetData>
  <sortState ref="B81:F143">
    <sortCondition descending="1" ref="C81:C143"/>
  </sortState>
  <mergeCells count="14">
    <mergeCell ref="A458:F458"/>
    <mergeCell ref="A462:F462"/>
    <mergeCell ref="A10:F10"/>
    <mergeCell ref="A80:F80"/>
    <mergeCell ref="A190:F190"/>
    <mergeCell ref="A292:F292"/>
    <mergeCell ref="A1:F1"/>
    <mergeCell ref="E7:F7"/>
    <mergeCell ref="A381:F381"/>
    <mergeCell ref="A442:F442"/>
    <mergeCell ref="A147:F147"/>
    <mergeCell ref="A245:F245"/>
    <mergeCell ref="A330:F330"/>
    <mergeCell ref="A416:F416"/>
  </mergeCells>
  <pageMargins left="1.04" right="0.35433070866141736" top="0.37" bottom="0.70866141732283472" header="0.15748031496062992" footer="0.19685039370078741"/>
  <pageSetup paperSize="9" scale="71" orientation="portrait" r:id="rId1"/>
  <headerFooter>
    <oddFooter>Página &amp;P</oddFooter>
  </headerFooter>
  <rowBreaks count="7" manualBreakCount="7">
    <brk id="79" max="5" man="1"/>
    <brk id="144" max="5" man="1"/>
    <brk id="242" max="5" man="1"/>
    <brk id="291" max="5" man="1"/>
    <brk id="327" max="5" man="1"/>
    <brk id="380" max="5" man="1"/>
    <brk id="41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PLIEGO_464_REGION_CALLAO_RE_1</vt:lpstr>
      <vt:lpstr>PLIEGO_464_REGION_CALLAO_RE_1!Área_de_impresión</vt:lpstr>
      <vt:lpstr>PLIEGO_464_REGION_CALLAO_RE_1!Títulos_a_imprimir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 la cruz Huayta</dc:creator>
  <cp:lastModifiedBy>Rosana Lidia Ballon Reyes</cp:lastModifiedBy>
  <cp:revision/>
  <dcterms:created xsi:type="dcterms:W3CDTF">2016-06-30T21:52:08Z</dcterms:created>
  <dcterms:modified xsi:type="dcterms:W3CDTF">2017-05-02T13:37:51Z</dcterms:modified>
</cp:coreProperties>
</file>