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campaña\Desktop\"/>
    </mc:Choice>
  </mc:AlternateContent>
  <bookViews>
    <workbookView xWindow="120" yWindow="90" windowWidth="15195" windowHeight="11250"/>
  </bookViews>
  <sheets>
    <sheet name="Reporte de Distribución" sheetId="3" r:id="rId1"/>
    <sheet name="Dinámica" sheetId="2" r:id="rId2"/>
    <sheet name="PPlay1 FED 260620171" sheetId="4" r:id="rId3"/>
    <sheet name="PPlay1 (FED 30052017)" sheetId="1" r:id="rId4"/>
  </sheets>
  <definedNames>
    <definedName name="_xlnm._FilterDatabase" localSheetId="0" hidden="1">'Reporte de Distribución'!$A$1:$G$676</definedName>
    <definedName name="_xlnm.Print_Area" localSheetId="0">'Reporte de Distribución'!$A$1:$F$509</definedName>
    <definedName name="_xlnm.Print_Titles" localSheetId="0">'Reporte de Distribución'!$1:$8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E252" i="3" l="1"/>
  <c r="E149" i="3" l="1"/>
  <c r="E83" i="3"/>
  <c r="F15" i="3" s="1"/>
  <c r="C83" i="3"/>
  <c r="D77" i="3" s="1"/>
  <c r="E509" i="3"/>
  <c r="F508" i="3" s="1"/>
  <c r="C509" i="3"/>
  <c r="D508" i="3" s="1"/>
  <c r="E500" i="3"/>
  <c r="C500" i="3"/>
  <c r="E473" i="3"/>
  <c r="F471" i="3" s="1"/>
  <c r="E461" i="3"/>
  <c r="F458" i="3" s="1"/>
  <c r="C461" i="3"/>
  <c r="D458" i="3" s="1"/>
  <c r="E434" i="3"/>
  <c r="E395" i="3"/>
  <c r="C395" i="3"/>
  <c r="E335" i="3"/>
  <c r="F331" i="3" s="1"/>
  <c r="C335" i="3"/>
  <c r="D332" i="3" s="1"/>
  <c r="E299" i="3"/>
  <c r="F298" i="3" s="1"/>
  <c r="F237" i="3"/>
  <c r="F221" i="3"/>
  <c r="F248" i="3"/>
  <c r="C252" i="3"/>
  <c r="D247" i="3" s="1"/>
  <c r="E199" i="3"/>
  <c r="C199" i="3"/>
  <c r="C473" i="3"/>
  <c r="D469" i="3" s="1"/>
  <c r="C434" i="3"/>
  <c r="C299" i="3"/>
  <c r="D292" i="3" s="1"/>
  <c r="C149" i="3"/>
  <c r="F479" i="3" l="1"/>
  <c r="F478" i="3"/>
  <c r="D479" i="3"/>
  <c r="D478" i="3"/>
  <c r="D498" i="3"/>
  <c r="D489" i="3"/>
  <c r="D487" i="3"/>
  <c r="D485" i="3"/>
  <c r="D483" i="3"/>
  <c r="D481" i="3"/>
  <c r="D488" i="3"/>
  <c r="D486" i="3"/>
  <c r="D484" i="3"/>
  <c r="D482" i="3"/>
  <c r="D480" i="3"/>
  <c r="F499" i="3"/>
  <c r="F489" i="3"/>
  <c r="F487" i="3"/>
  <c r="F485" i="3"/>
  <c r="F483" i="3"/>
  <c r="F481" i="3"/>
  <c r="F488" i="3"/>
  <c r="F486" i="3"/>
  <c r="F484" i="3"/>
  <c r="F482" i="3"/>
  <c r="F480" i="3"/>
  <c r="D429" i="3"/>
  <c r="D400" i="3"/>
  <c r="D398" i="3"/>
  <c r="D399" i="3"/>
  <c r="F431" i="3"/>
  <c r="F400" i="3"/>
  <c r="F398" i="3"/>
  <c r="F399" i="3"/>
  <c r="D394" i="3"/>
  <c r="D343" i="3"/>
  <c r="D341" i="3"/>
  <c r="D342" i="3"/>
  <c r="D340" i="3"/>
  <c r="F371" i="3"/>
  <c r="F340" i="3"/>
  <c r="F343" i="3"/>
  <c r="F342" i="3"/>
  <c r="F341" i="3"/>
  <c r="F197" i="3"/>
  <c r="F157" i="3"/>
  <c r="F156" i="3"/>
  <c r="F154" i="3"/>
  <c r="F155" i="3"/>
  <c r="F194" i="3"/>
  <c r="D196" i="3"/>
  <c r="D157" i="3"/>
  <c r="D156" i="3"/>
  <c r="D154" i="3"/>
  <c r="D155" i="3"/>
  <c r="D146" i="3"/>
  <c r="D86" i="3"/>
  <c r="F148" i="3"/>
  <c r="F86" i="3"/>
  <c r="D11" i="3"/>
  <c r="D29" i="3"/>
  <c r="D103" i="3"/>
  <c r="D191" i="3"/>
  <c r="D326" i="3"/>
  <c r="D347" i="3"/>
  <c r="D170" i="3"/>
  <c r="F162" i="3"/>
  <c r="D302" i="3"/>
  <c r="D334" i="3"/>
  <c r="D363" i="3"/>
  <c r="D70" i="3"/>
  <c r="D13" i="3"/>
  <c r="D12" i="3"/>
  <c r="D45" i="3"/>
  <c r="D119" i="3"/>
  <c r="D318" i="3"/>
  <c r="D95" i="3"/>
  <c r="D159" i="3"/>
  <c r="F472" i="3"/>
  <c r="D181" i="3"/>
  <c r="F178" i="3"/>
  <c r="F205" i="3"/>
  <c r="D310" i="3"/>
  <c r="F329" i="3"/>
  <c r="D379" i="3"/>
  <c r="F13" i="3"/>
  <c r="F12" i="3"/>
  <c r="D61" i="3"/>
  <c r="D87" i="3"/>
  <c r="D135" i="3"/>
  <c r="D444" i="3"/>
  <c r="D459" i="3"/>
  <c r="D175" i="3"/>
  <c r="D197" i="3"/>
  <c r="F167" i="3"/>
  <c r="F183" i="3"/>
  <c r="F210" i="3"/>
  <c r="F226" i="3"/>
  <c r="F242" i="3"/>
  <c r="D263" i="3"/>
  <c r="D284" i="3"/>
  <c r="D309" i="3"/>
  <c r="D325" i="3"/>
  <c r="F305" i="3"/>
  <c r="F332" i="3"/>
  <c r="D352" i="3"/>
  <c r="D368" i="3"/>
  <c r="D384" i="3"/>
  <c r="F387" i="3"/>
  <c r="D448" i="3"/>
  <c r="D460" i="3"/>
  <c r="D505" i="3"/>
  <c r="D14" i="3"/>
  <c r="D30" i="3"/>
  <c r="D46" i="3"/>
  <c r="D62" i="3"/>
  <c r="D78" i="3"/>
  <c r="D88" i="3"/>
  <c r="D96" i="3"/>
  <c r="D107" i="3"/>
  <c r="D123" i="3"/>
  <c r="D139" i="3"/>
  <c r="D276" i="3"/>
  <c r="F229" i="3"/>
  <c r="F245" i="3"/>
  <c r="D267" i="3"/>
  <c r="D287" i="3"/>
  <c r="F313" i="3"/>
  <c r="D21" i="3"/>
  <c r="D37" i="3"/>
  <c r="D53" i="3"/>
  <c r="D69" i="3"/>
  <c r="D91" i="3"/>
  <c r="D99" i="3"/>
  <c r="D111" i="3"/>
  <c r="D127" i="3"/>
  <c r="D143" i="3"/>
  <c r="F170" i="3"/>
  <c r="F186" i="3"/>
  <c r="F213" i="3"/>
  <c r="D355" i="3"/>
  <c r="D371" i="3"/>
  <c r="D387" i="3"/>
  <c r="D438" i="3"/>
  <c r="D449" i="3"/>
  <c r="D165" i="3"/>
  <c r="D186" i="3"/>
  <c r="F159" i="3"/>
  <c r="F175" i="3"/>
  <c r="F191" i="3"/>
  <c r="F202" i="3"/>
  <c r="F218" i="3"/>
  <c r="F234" i="3"/>
  <c r="F250" i="3"/>
  <c r="D275" i="3"/>
  <c r="D295" i="3"/>
  <c r="D301" i="3"/>
  <c r="D317" i="3"/>
  <c r="D333" i="3"/>
  <c r="F316" i="3"/>
  <c r="D344" i="3"/>
  <c r="D360" i="3"/>
  <c r="D376" i="3"/>
  <c r="D392" i="3"/>
  <c r="F416" i="3"/>
  <c r="D439" i="3"/>
  <c r="D455" i="3"/>
  <c r="F464" i="3"/>
  <c r="D22" i="3"/>
  <c r="D38" i="3"/>
  <c r="D54" i="3"/>
  <c r="D92" i="3"/>
  <c r="D100" i="3"/>
  <c r="D115" i="3"/>
  <c r="D131" i="3"/>
  <c r="D147" i="3"/>
  <c r="D80" i="3"/>
  <c r="D17" i="3"/>
  <c r="D25" i="3"/>
  <c r="D33" i="3"/>
  <c r="D41" i="3"/>
  <c r="D49" i="3"/>
  <c r="D57" i="3"/>
  <c r="D65" i="3"/>
  <c r="D73" i="3"/>
  <c r="D81" i="3"/>
  <c r="F82" i="3"/>
  <c r="F16" i="3"/>
  <c r="D18" i="3"/>
  <c r="D26" i="3"/>
  <c r="D34" i="3"/>
  <c r="D42" i="3"/>
  <c r="D50" i="3"/>
  <c r="D58" i="3"/>
  <c r="D66" i="3"/>
  <c r="D74" i="3"/>
  <c r="D82" i="3"/>
  <c r="F89" i="3"/>
  <c r="F97" i="3"/>
  <c r="F105" i="3"/>
  <c r="F113" i="3"/>
  <c r="F121" i="3"/>
  <c r="F129" i="3"/>
  <c r="F137" i="3"/>
  <c r="F141" i="3"/>
  <c r="F90" i="3"/>
  <c r="F98" i="3"/>
  <c r="F106" i="3"/>
  <c r="F114" i="3"/>
  <c r="F118" i="3"/>
  <c r="F130" i="3"/>
  <c r="F138" i="3"/>
  <c r="F146" i="3"/>
  <c r="F87" i="3"/>
  <c r="F91" i="3"/>
  <c r="F95" i="3"/>
  <c r="F99" i="3"/>
  <c r="F103" i="3"/>
  <c r="F107" i="3"/>
  <c r="F111" i="3"/>
  <c r="F115" i="3"/>
  <c r="F119" i="3"/>
  <c r="F123" i="3"/>
  <c r="F127" i="3"/>
  <c r="F131" i="3"/>
  <c r="F135" i="3"/>
  <c r="F139" i="3"/>
  <c r="F143" i="3"/>
  <c r="F147" i="3"/>
  <c r="F93" i="3"/>
  <c r="F101" i="3"/>
  <c r="F109" i="3"/>
  <c r="F117" i="3"/>
  <c r="F125" i="3"/>
  <c r="F133" i="3"/>
  <c r="F145" i="3"/>
  <c r="F85" i="3"/>
  <c r="F94" i="3"/>
  <c r="F102" i="3"/>
  <c r="F110" i="3"/>
  <c r="F122" i="3"/>
  <c r="F126" i="3"/>
  <c r="F134" i="3"/>
  <c r="F142" i="3"/>
  <c r="F88" i="3"/>
  <c r="F92" i="3"/>
  <c r="F96" i="3"/>
  <c r="F100" i="3"/>
  <c r="F104" i="3"/>
  <c r="F108" i="3"/>
  <c r="F112" i="3"/>
  <c r="F116" i="3"/>
  <c r="F120" i="3"/>
  <c r="F124" i="3"/>
  <c r="F128" i="3"/>
  <c r="F132" i="3"/>
  <c r="F136" i="3"/>
  <c r="F140" i="3"/>
  <c r="F144" i="3"/>
  <c r="D89" i="3"/>
  <c r="D93" i="3"/>
  <c r="D97" i="3"/>
  <c r="D101" i="3"/>
  <c r="D105" i="3"/>
  <c r="D109" i="3"/>
  <c r="D113" i="3"/>
  <c r="D117" i="3"/>
  <c r="D121" i="3"/>
  <c r="D125" i="3"/>
  <c r="D129" i="3"/>
  <c r="D133" i="3"/>
  <c r="D137" i="3"/>
  <c r="D141" i="3"/>
  <c r="D145" i="3"/>
  <c r="D104" i="3"/>
  <c r="D108" i="3"/>
  <c r="D112" i="3"/>
  <c r="D116" i="3"/>
  <c r="D120" i="3"/>
  <c r="D124" i="3"/>
  <c r="D128" i="3"/>
  <c r="D132" i="3"/>
  <c r="D136" i="3"/>
  <c r="D140" i="3"/>
  <c r="D144" i="3"/>
  <c r="D148" i="3"/>
  <c r="D85" i="3"/>
  <c r="D90" i="3"/>
  <c r="D94" i="3"/>
  <c r="D98" i="3"/>
  <c r="D102" i="3"/>
  <c r="D106" i="3"/>
  <c r="D110" i="3"/>
  <c r="D114" i="3"/>
  <c r="D118" i="3"/>
  <c r="D122" i="3"/>
  <c r="D126" i="3"/>
  <c r="D130" i="3"/>
  <c r="D134" i="3"/>
  <c r="D138" i="3"/>
  <c r="D142" i="3"/>
  <c r="F20" i="3"/>
  <c r="F24" i="3"/>
  <c r="F28" i="3"/>
  <c r="F32" i="3"/>
  <c r="F36" i="3"/>
  <c r="F40" i="3"/>
  <c r="F44" i="3"/>
  <c r="F48" i="3"/>
  <c r="F52" i="3"/>
  <c r="F56" i="3"/>
  <c r="F60" i="3"/>
  <c r="F64" i="3"/>
  <c r="F68" i="3"/>
  <c r="F72" i="3"/>
  <c r="F76" i="3"/>
  <c r="F80" i="3"/>
  <c r="F23" i="3"/>
  <c r="F31" i="3"/>
  <c r="F39" i="3"/>
  <c r="F47" i="3"/>
  <c r="F55" i="3"/>
  <c r="F63" i="3"/>
  <c r="F67" i="3"/>
  <c r="F75" i="3"/>
  <c r="F11" i="3"/>
  <c r="F17" i="3"/>
  <c r="F21" i="3"/>
  <c r="F25" i="3"/>
  <c r="F29" i="3"/>
  <c r="F33" i="3"/>
  <c r="F37" i="3"/>
  <c r="F41" i="3"/>
  <c r="F45" i="3"/>
  <c r="F49" i="3"/>
  <c r="F53" i="3"/>
  <c r="F57" i="3"/>
  <c r="F61" i="3"/>
  <c r="F65" i="3"/>
  <c r="F69" i="3"/>
  <c r="F73" i="3"/>
  <c r="F77" i="3"/>
  <c r="F81" i="3"/>
  <c r="F19" i="3"/>
  <c r="F27" i="3"/>
  <c r="F35" i="3"/>
  <c r="F43" i="3"/>
  <c r="F51" i="3"/>
  <c r="F59" i="3"/>
  <c r="F71" i="3"/>
  <c r="F79" i="3"/>
  <c r="F14" i="3"/>
  <c r="F18" i="3"/>
  <c r="F22" i="3"/>
  <c r="F26" i="3"/>
  <c r="F30" i="3"/>
  <c r="F34" i="3"/>
  <c r="F38" i="3"/>
  <c r="F42" i="3"/>
  <c r="F46" i="3"/>
  <c r="F50" i="3"/>
  <c r="F54" i="3"/>
  <c r="F58" i="3"/>
  <c r="F62" i="3"/>
  <c r="F66" i="3"/>
  <c r="F70" i="3"/>
  <c r="F74" i="3"/>
  <c r="F78" i="3"/>
  <c r="D15" i="3"/>
  <c r="D19" i="3"/>
  <c r="D23" i="3"/>
  <c r="D27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16" i="3"/>
  <c r="D20" i="3"/>
  <c r="D24" i="3"/>
  <c r="D28" i="3"/>
  <c r="D32" i="3"/>
  <c r="D36" i="3"/>
  <c r="D40" i="3"/>
  <c r="D44" i="3"/>
  <c r="D48" i="3"/>
  <c r="D52" i="3"/>
  <c r="D56" i="3"/>
  <c r="D60" i="3"/>
  <c r="D64" i="3"/>
  <c r="D68" i="3"/>
  <c r="D72" i="3"/>
  <c r="D76" i="3"/>
  <c r="D166" i="3"/>
  <c r="D177" i="3"/>
  <c r="D193" i="3"/>
  <c r="D203" i="3"/>
  <c r="D467" i="3"/>
  <c r="F504" i="3"/>
  <c r="D162" i="3"/>
  <c r="D173" i="3"/>
  <c r="D183" i="3"/>
  <c r="D189" i="3"/>
  <c r="D194" i="3"/>
  <c r="F163" i="3"/>
  <c r="F171" i="3"/>
  <c r="F179" i="3"/>
  <c r="F187" i="3"/>
  <c r="F195" i="3"/>
  <c r="D207" i="3"/>
  <c r="F206" i="3"/>
  <c r="F214" i="3"/>
  <c r="F222" i="3"/>
  <c r="F230" i="3"/>
  <c r="F238" i="3"/>
  <c r="F246" i="3"/>
  <c r="D259" i="3"/>
  <c r="D268" i="3"/>
  <c r="D279" i="3"/>
  <c r="D291" i="3"/>
  <c r="D305" i="3"/>
  <c r="D313" i="3"/>
  <c r="D321" i="3"/>
  <c r="D329" i="3"/>
  <c r="F321" i="3"/>
  <c r="D348" i="3"/>
  <c r="D356" i="3"/>
  <c r="D364" i="3"/>
  <c r="D372" i="3"/>
  <c r="D380" i="3"/>
  <c r="D388" i="3"/>
  <c r="F355" i="3"/>
  <c r="F397" i="3"/>
  <c r="F432" i="3"/>
  <c r="F447" i="3"/>
  <c r="F457" i="3"/>
  <c r="D470" i="3"/>
  <c r="F465" i="3"/>
  <c r="D502" i="3"/>
  <c r="D506" i="3"/>
  <c r="D161" i="3"/>
  <c r="D171" i="3"/>
  <c r="D182" i="3"/>
  <c r="D187" i="3"/>
  <c r="D198" i="3"/>
  <c r="D219" i="3"/>
  <c r="F428" i="3"/>
  <c r="F445" i="3"/>
  <c r="F456" i="3"/>
  <c r="D153" i="3"/>
  <c r="D167" i="3"/>
  <c r="D178" i="3"/>
  <c r="D158" i="3"/>
  <c r="D163" i="3"/>
  <c r="D169" i="3"/>
  <c r="D174" i="3"/>
  <c r="D179" i="3"/>
  <c r="D185" i="3"/>
  <c r="D190" i="3"/>
  <c r="D195" i="3"/>
  <c r="F158" i="3"/>
  <c r="F166" i="3"/>
  <c r="F174" i="3"/>
  <c r="F182" i="3"/>
  <c r="F190" i="3"/>
  <c r="F198" i="3"/>
  <c r="D211" i="3"/>
  <c r="F201" i="3"/>
  <c r="F209" i="3"/>
  <c r="F217" i="3"/>
  <c r="F225" i="3"/>
  <c r="F233" i="3"/>
  <c r="F241" i="3"/>
  <c r="F249" i="3"/>
  <c r="D260" i="3"/>
  <c r="D271" i="3"/>
  <c r="D283" i="3"/>
  <c r="D306" i="3"/>
  <c r="D314" i="3"/>
  <c r="D322" i="3"/>
  <c r="D330" i="3"/>
  <c r="F308" i="3"/>
  <c r="F324" i="3"/>
  <c r="D339" i="3"/>
  <c r="D351" i="3"/>
  <c r="D359" i="3"/>
  <c r="D367" i="3"/>
  <c r="D375" i="3"/>
  <c r="D383" i="3"/>
  <c r="D391" i="3"/>
  <c r="F412" i="3"/>
  <c r="D443" i="3"/>
  <c r="D453" i="3"/>
  <c r="F440" i="3"/>
  <c r="F451" i="3"/>
  <c r="D463" i="3"/>
  <c r="D471" i="3"/>
  <c r="F468" i="3"/>
  <c r="D503" i="3"/>
  <c r="D507" i="3"/>
  <c r="D215" i="3"/>
  <c r="F441" i="3"/>
  <c r="F452" i="3"/>
  <c r="D466" i="3"/>
  <c r="F469" i="3"/>
  <c r="D504" i="3"/>
  <c r="F505" i="3"/>
  <c r="F502" i="3"/>
  <c r="F506" i="3"/>
  <c r="F503" i="3"/>
  <c r="F507" i="3"/>
  <c r="F496" i="3"/>
  <c r="F477" i="3"/>
  <c r="F493" i="3"/>
  <c r="F497" i="3"/>
  <c r="F492" i="3"/>
  <c r="F490" i="3"/>
  <c r="F494" i="3"/>
  <c r="F498" i="3"/>
  <c r="F491" i="3"/>
  <c r="F495" i="3"/>
  <c r="D495" i="3"/>
  <c r="D492" i="3"/>
  <c r="D496" i="3"/>
  <c r="D477" i="3"/>
  <c r="D493" i="3"/>
  <c r="D497" i="3"/>
  <c r="D491" i="3"/>
  <c r="D499" i="3"/>
  <c r="D490" i="3"/>
  <c r="D494" i="3"/>
  <c r="F466" i="3"/>
  <c r="F470" i="3"/>
  <c r="F463" i="3"/>
  <c r="F467" i="3"/>
  <c r="D464" i="3"/>
  <c r="D468" i="3"/>
  <c r="D472" i="3"/>
  <c r="D465" i="3"/>
  <c r="F160" i="3"/>
  <c r="F164" i="3"/>
  <c r="F168" i="3"/>
  <c r="F172" i="3"/>
  <c r="F176" i="3"/>
  <c r="F180" i="3"/>
  <c r="F184" i="3"/>
  <c r="F188" i="3"/>
  <c r="F192" i="3"/>
  <c r="F196" i="3"/>
  <c r="D201" i="3"/>
  <c r="D205" i="3"/>
  <c r="D209" i="3"/>
  <c r="D213" i="3"/>
  <c r="D217" i="3"/>
  <c r="D221" i="3"/>
  <c r="D225" i="3"/>
  <c r="D229" i="3"/>
  <c r="D233" i="3"/>
  <c r="D237" i="3"/>
  <c r="D241" i="3"/>
  <c r="D245" i="3"/>
  <c r="D251" i="3"/>
  <c r="F257" i="3"/>
  <c r="F265" i="3"/>
  <c r="F273" i="3"/>
  <c r="F281" i="3"/>
  <c r="F289" i="3"/>
  <c r="F297" i="3"/>
  <c r="D409" i="3"/>
  <c r="D425" i="3"/>
  <c r="D298" i="3"/>
  <c r="D294" i="3"/>
  <c r="D290" i="3"/>
  <c r="D286" i="3"/>
  <c r="D282" i="3"/>
  <c r="D278" i="3"/>
  <c r="D274" i="3"/>
  <c r="D270" i="3"/>
  <c r="D266" i="3"/>
  <c r="D262" i="3"/>
  <c r="D258" i="3"/>
  <c r="D256" i="3"/>
  <c r="D297" i="3"/>
  <c r="D293" i="3"/>
  <c r="D289" i="3"/>
  <c r="D285" i="3"/>
  <c r="D281" i="3"/>
  <c r="D277" i="3"/>
  <c r="D273" i="3"/>
  <c r="D269" i="3"/>
  <c r="D265" i="3"/>
  <c r="D261" i="3"/>
  <c r="D257" i="3"/>
  <c r="D160" i="3"/>
  <c r="D164" i="3"/>
  <c r="D168" i="3"/>
  <c r="D172" i="3"/>
  <c r="D176" i="3"/>
  <c r="D180" i="3"/>
  <c r="D184" i="3"/>
  <c r="D188" i="3"/>
  <c r="D192" i="3"/>
  <c r="F153" i="3"/>
  <c r="F161" i="3"/>
  <c r="F165" i="3"/>
  <c r="F169" i="3"/>
  <c r="F173" i="3"/>
  <c r="F177" i="3"/>
  <c r="F181" i="3"/>
  <c r="F185" i="3"/>
  <c r="F189" i="3"/>
  <c r="F193" i="3"/>
  <c r="D202" i="3"/>
  <c r="D206" i="3"/>
  <c r="D210" i="3"/>
  <c r="D214" i="3"/>
  <c r="D218" i="3"/>
  <c r="D222" i="3"/>
  <c r="D226" i="3"/>
  <c r="D230" i="3"/>
  <c r="D234" i="3"/>
  <c r="D238" i="3"/>
  <c r="D242" i="3"/>
  <c r="D246" i="3"/>
  <c r="D264" i="3"/>
  <c r="D272" i="3"/>
  <c r="D280" i="3"/>
  <c r="D288" i="3"/>
  <c r="D296" i="3"/>
  <c r="F258" i="3"/>
  <c r="F266" i="3"/>
  <c r="F274" i="3"/>
  <c r="F282" i="3"/>
  <c r="F290" i="3"/>
  <c r="F394" i="3"/>
  <c r="F383" i="3"/>
  <c r="F367" i="3"/>
  <c r="F351" i="3"/>
  <c r="F379" i="3"/>
  <c r="F363" i="3"/>
  <c r="F347" i="3"/>
  <c r="F391" i="3"/>
  <c r="F375" i="3"/>
  <c r="F359" i="3"/>
  <c r="F339" i="3"/>
  <c r="D413" i="3"/>
  <c r="D432" i="3"/>
  <c r="D428" i="3"/>
  <c r="D424" i="3"/>
  <c r="D420" i="3"/>
  <c r="D416" i="3"/>
  <c r="D412" i="3"/>
  <c r="D408" i="3"/>
  <c r="D404" i="3"/>
  <c r="D397" i="3"/>
  <c r="D431" i="3"/>
  <c r="D427" i="3"/>
  <c r="D423" i="3"/>
  <c r="D419" i="3"/>
  <c r="D415" i="3"/>
  <c r="D411" i="3"/>
  <c r="D407" i="3"/>
  <c r="D403" i="3"/>
  <c r="D430" i="3"/>
  <c r="D426" i="3"/>
  <c r="D422" i="3"/>
  <c r="D418" i="3"/>
  <c r="D414" i="3"/>
  <c r="D410" i="3"/>
  <c r="D406" i="3"/>
  <c r="D402" i="3"/>
  <c r="D223" i="3"/>
  <c r="D227" i="3"/>
  <c r="D231" i="3"/>
  <c r="D235" i="3"/>
  <c r="D239" i="3"/>
  <c r="D243" i="3"/>
  <c r="F296" i="3"/>
  <c r="F292" i="3"/>
  <c r="F288" i="3"/>
  <c r="F284" i="3"/>
  <c r="F280" i="3"/>
  <c r="F276" i="3"/>
  <c r="F272" i="3"/>
  <c r="F268" i="3"/>
  <c r="F264" i="3"/>
  <c r="F260" i="3"/>
  <c r="F295" i="3"/>
  <c r="F291" i="3"/>
  <c r="F287" i="3"/>
  <c r="F283" i="3"/>
  <c r="F279" i="3"/>
  <c r="F275" i="3"/>
  <c r="F271" i="3"/>
  <c r="F267" i="3"/>
  <c r="F263" i="3"/>
  <c r="F259" i="3"/>
  <c r="F261" i="3"/>
  <c r="F269" i="3"/>
  <c r="F277" i="3"/>
  <c r="F285" i="3"/>
  <c r="F293" i="3"/>
  <c r="D401" i="3"/>
  <c r="D417" i="3"/>
  <c r="D433" i="3"/>
  <c r="D249" i="3"/>
  <c r="D248" i="3"/>
  <c r="D204" i="3"/>
  <c r="D208" i="3"/>
  <c r="D212" i="3"/>
  <c r="D216" i="3"/>
  <c r="D220" i="3"/>
  <c r="D224" i="3"/>
  <c r="D228" i="3"/>
  <c r="D232" i="3"/>
  <c r="D236" i="3"/>
  <c r="D240" i="3"/>
  <c r="D244" i="3"/>
  <c r="D250" i="3"/>
  <c r="F256" i="3"/>
  <c r="F262" i="3"/>
  <c r="F270" i="3"/>
  <c r="F278" i="3"/>
  <c r="F286" i="3"/>
  <c r="F294" i="3"/>
  <c r="D405" i="3"/>
  <c r="D421" i="3"/>
  <c r="F203" i="3"/>
  <c r="F207" i="3"/>
  <c r="F211" i="3"/>
  <c r="F215" i="3"/>
  <c r="F219" i="3"/>
  <c r="F223" i="3"/>
  <c r="F227" i="3"/>
  <c r="F231" i="3"/>
  <c r="F235" i="3"/>
  <c r="F239" i="3"/>
  <c r="F243" i="3"/>
  <c r="F247" i="3"/>
  <c r="F251" i="3"/>
  <c r="D303" i="3"/>
  <c r="D307" i="3"/>
  <c r="D311" i="3"/>
  <c r="D315" i="3"/>
  <c r="D319" i="3"/>
  <c r="D323" i="3"/>
  <c r="D327" i="3"/>
  <c r="D331" i="3"/>
  <c r="F301" i="3"/>
  <c r="F309" i="3"/>
  <c r="F317" i="3"/>
  <c r="F325" i="3"/>
  <c r="F333" i="3"/>
  <c r="D345" i="3"/>
  <c r="D349" i="3"/>
  <c r="D353" i="3"/>
  <c r="D357" i="3"/>
  <c r="D361" i="3"/>
  <c r="D365" i="3"/>
  <c r="D369" i="3"/>
  <c r="D373" i="3"/>
  <c r="D377" i="3"/>
  <c r="D381" i="3"/>
  <c r="D385" i="3"/>
  <c r="D389" i="3"/>
  <c r="D393" i="3"/>
  <c r="F404" i="3"/>
  <c r="F420" i="3"/>
  <c r="D440" i="3"/>
  <c r="D445" i="3"/>
  <c r="D451" i="3"/>
  <c r="D456" i="3"/>
  <c r="F438" i="3"/>
  <c r="F443" i="3"/>
  <c r="F448" i="3"/>
  <c r="F453" i="3"/>
  <c r="F459" i="3"/>
  <c r="F204" i="3"/>
  <c r="F208" i="3"/>
  <c r="F212" i="3"/>
  <c r="F216" i="3"/>
  <c r="F220" i="3"/>
  <c r="F224" i="3"/>
  <c r="F228" i="3"/>
  <c r="F232" i="3"/>
  <c r="F236" i="3"/>
  <c r="F240" i="3"/>
  <c r="F244" i="3"/>
  <c r="D304" i="3"/>
  <c r="D308" i="3"/>
  <c r="D312" i="3"/>
  <c r="D316" i="3"/>
  <c r="D320" i="3"/>
  <c r="D324" i="3"/>
  <c r="D328" i="3"/>
  <c r="F304" i="3"/>
  <c r="F312" i="3"/>
  <c r="F320" i="3"/>
  <c r="F328" i="3"/>
  <c r="D346" i="3"/>
  <c r="D350" i="3"/>
  <c r="D354" i="3"/>
  <c r="D358" i="3"/>
  <c r="D362" i="3"/>
  <c r="D366" i="3"/>
  <c r="D370" i="3"/>
  <c r="D374" i="3"/>
  <c r="D378" i="3"/>
  <c r="D382" i="3"/>
  <c r="D386" i="3"/>
  <c r="D390" i="3"/>
  <c r="F408" i="3"/>
  <c r="F424" i="3"/>
  <c r="D441" i="3"/>
  <c r="D447" i="3"/>
  <c r="D452" i="3"/>
  <c r="D457" i="3"/>
  <c r="F439" i="3"/>
  <c r="F444" i="3"/>
  <c r="F449" i="3"/>
  <c r="F455" i="3"/>
  <c r="F460" i="3"/>
  <c r="F442" i="3"/>
  <c r="F446" i="3"/>
  <c r="F450" i="3"/>
  <c r="F454" i="3"/>
  <c r="D442" i="3"/>
  <c r="D446" i="3"/>
  <c r="D450" i="3"/>
  <c r="D454" i="3"/>
  <c r="F401" i="3"/>
  <c r="F405" i="3"/>
  <c r="F409" i="3"/>
  <c r="F413" i="3"/>
  <c r="F417" i="3"/>
  <c r="F421" i="3"/>
  <c r="F425" i="3"/>
  <c r="F429" i="3"/>
  <c r="F433" i="3"/>
  <c r="F402" i="3"/>
  <c r="F406" i="3"/>
  <c r="F410" i="3"/>
  <c r="F414" i="3"/>
  <c r="F418" i="3"/>
  <c r="F422" i="3"/>
  <c r="F426" i="3"/>
  <c r="F430" i="3"/>
  <c r="F403" i="3"/>
  <c r="F407" i="3"/>
  <c r="F411" i="3"/>
  <c r="F415" i="3"/>
  <c r="F419" i="3"/>
  <c r="F423" i="3"/>
  <c r="F427" i="3"/>
  <c r="F344" i="3"/>
  <c r="F348" i="3"/>
  <c r="F352" i="3"/>
  <c r="F356" i="3"/>
  <c r="F360" i="3"/>
  <c r="F364" i="3"/>
  <c r="F368" i="3"/>
  <c r="F372" i="3"/>
  <c r="F376" i="3"/>
  <c r="F380" i="3"/>
  <c r="F384" i="3"/>
  <c r="F388" i="3"/>
  <c r="F392" i="3"/>
  <c r="F345" i="3"/>
  <c r="F349" i="3"/>
  <c r="F353" i="3"/>
  <c r="F357" i="3"/>
  <c r="F361" i="3"/>
  <c r="F365" i="3"/>
  <c r="F369" i="3"/>
  <c r="F373" i="3"/>
  <c r="F377" i="3"/>
  <c r="F381" i="3"/>
  <c r="F385" i="3"/>
  <c r="F389" i="3"/>
  <c r="F393" i="3"/>
  <c r="F346" i="3"/>
  <c r="F350" i="3"/>
  <c r="F354" i="3"/>
  <c r="F358" i="3"/>
  <c r="F362" i="3"/>
  <c r="F366" i="3"/>
  <c r="F370" i="3"/>
  <c r="F374" i="3"/>
  <c r="F378" i="3"/>
  <c r="F382" i="3"/>
  <c r="F386" i="3"/>
  <c r="F390" i="3"/>
  <c r="F302" i="3"/>
  <c r="F306" i="3"/>
  <c r="F310" i="3"/>
  <c r="F314" i="3"/>
  <c r="F318" i="3"/>
  <c r="F322" i="3"/>
  <c r="F326" i="3"/>
  <c r="F330" i="3"/>
  <c r="F334" i="3"/>
  <c r="F303" i="3"/>
  <c r="F307" i="3"/>
  <c r="F311" i="3"/>
  <c r="F315" i="3"/>
  <c r="F319" i="3"/>
  <c r="F323" i="3"/>
  <c r="F327" i="3"/>
  <c r="D434" i="3" l="1"/>
  <c r="D335" i="3"/>
  <c r="D473" i="3"/>
  <c r="D509" i="3"/>
  <c r="D149" i="3"/>
  <c r="D83" i="3"/>
  <c r="F149" i="3"/>
  <c r="F83" i="3"/>
  <c r="D395" i="3"/>
  <c r="F252" i="3"/>
  <c r="D252" i="3"/>
  <c r="F199" i="3"/>
  <c r="D199" i="3"/>
  <c r="F509" i="3"/>
  <c r="F500" i="3"/>
  <c r="D500" i="3"/>
  <c r="F473" i="3"/>
  <c r="F461" i="3"/>
  <c r="F299" i="3"/>
  <c r="D299" i="3"/>
  <c r="F395" i="3"/>
  <c r="F434" i="3"/>
  <c r="F335" i="3"/>
  <c r="D461" i="3"/>
</calcChain>
</file>

<file path=xl/sharedStrings.xml><?xml version="1.0" encoding="utf-8"?>
<sst xmlns="http://schemas.openxmlformats.org/spreadsheetml/2006/main" count="2793" uniqueCount="121">
  <si>
    <t>PPlay1 - 07_CALLAO (Explorer)</t>
  </si>
  <si>
    <t>martes, 30 de Mayo de 2017 15:37:38</t>
  </si>
  <si>
    <t>30/05/2017 15:37:38</t>
  </si>
  <si>
    <t>ConceptoGasto,464 GOBIERNO REGIONAL DE LA PROVINCIA CONSTITUCIONAL DEL CALLAO,Sector,Funcion,Adolescente,CategoriasPresupuestales,EUROENDIS,TipAcPyPr,Fuente,07,DIVISION_FUNCIONAL,Rubro,Categoria,2.3 - BIENES Y SERVICIOS,2017,VRAEM,UE_AMAZONICAS,PP_Amazonicos,Distritos_Amazonicos,&lt;&lt;HOSP&gt;&gt;,MEASURES</t>
  </si>
  <si>
    <t>PIM</t>
  </si>
  <si>
    <t>Eje</t>
  </si>
  <si>
    <t>001316 DIRECCION DE SALUD I CALLAO</t>
  </si>
  <si>
    <t>1 Sin Programa</t>
  </si>
  <si>
    <t>2.3. 1  1. 1  1 - ALIMENTOS Y BEBIDAS PARA CONSUMO HUMANO</t>
  </si>
  <si>
    <t>2.3. 1  2. 1  1 - VESTUARIO, ACCESORIOS Y PRENDAS DIVERSAS</t>
  </si>
  <si>
    <t>2.3. 1  3. 1  1 - COMBUSTIBLES Y CARBURANTES</t>
  </si>
  <si>
    <t>2.3. 1  5. 1  1 - REPUESTOS Y ACCESORIOS</t>
  </si>
  <si>
    <t>2.3. 1  5. 1  2 - PAPELERIA EN GENERAL, UTILES Y MATERIALES DE OFICINA</t>
  </si>
  <si>
    <t>2.3. 1  5. 3  1 - ASEO, LIMPIEZA Y TOCADOR</t>
  </si>
  <si>
    <t>2.3. 1  5. 4  1 - ELECTRICIDAD, ILUMINACION Y ELECTRONICA</t>
  </si>
  <si>
    <t>2.3. 1  6. 1  1 - DE VEHICULOS</t>
  </si>
  <si>
    <t>2.3. 1  6. 1  4 - DE SEGURIDAD</t>
  </si>
  <si>
    <t>2.3. 1  6. 1 99 - OTROS ACCESORIOS Y REPUESTOS</t>
  </si>
  <si>
    <t>2.3. 1  8. 1  1 - VACUNAS</t>
  </si>
  <si>
    <t>2.3. 1  8. 1  2 - MEDICAMENTOS</t>
  </si>
  <si>
    <t>2.3. 1  8. 2  1 - MATERIAL, INSUMOS, INSTRUMENTAL Y ACCESORIOS  MEDICOS, QUIRURGICOS, ODONTOLOGICOS Y DE LABORATORIO</t>
  </si>
  <si>
    <t>2.3. 1  9. 1  1 - LIBROS, TEXTOS Y OTROS MATERIALES IMPRESOS</t>
  </si>
  <si>
    <t>2.3. 1 11. 1  1 - PARA EDIFICIOS Y ESTRUCTURAS</t>
  </si>
  <si>
    <t>2.3. 1 11. 1  5 - OTROS MATERIALES DE MANTENIMIENTO</t>
  </si>
  <si>
    <t>2.3. 1 99. 1  3 - LIBROS, DIARIOS, REVISTAS Y OTROS BIENES IMPRESOS NO VINCULADOS A ENSEÑANZA</t>
  </si>
  <si>
    <t>2.3. 1 99. 1  4 - SIMBOLOS, DISTINTIVOS Y CONDECORACIONES</t>
  </si>
  <si>
    <t>2.3. 1 99. 1 99 - OTROS BIENES</t>
  </si>
  <si>
    <t>2.3. 2  1. 2 99 - OTROS GASTOS</t>
  </si>
  <si>
    <t>2.3. 2  2. 1  1 - SERVICIO DE SUMINISTRO DE ENERGIA ELECTRICA</t>
  </si>
  <si>
    <t>2.3. 2  2. 1  2 - SERVICIO DE AGUA Y DESAGUE</t>
  </si>
  <si>
    <t>2.3. 2  2. 2  1 - SERVICIO DE TELEFONIA MOVIL</t>
  </si>
  <si>
    <t>2.3. 2  2. 2  3 - SERVICIO DE INTERNET</t>
  </si>
  <si>
    <t>2.3. 2  2. 3  1 - CORREOS Y SERVICIOS DE MENSAJERIA</t>
  </si>
  <si>
    <t>2.3. 2  2. 3 99 - OTROS SERVICIOS DE COMUNICACION</t>
  </si>
  <si>
    <t>2.3. 2  2. 4  1 - SERVICIO DE PUBLICIDAD</t>
  </si>
  <si>
    <t>2.3. 2  2. 4  4 - SERVICIO DE IMPRESIONES, ENCUADERNACION Y EMPASTADO</t>
  </si>
  <si>
    <t>2.3. 2  4. 1  1 - DE EDIFICACIONES, OFICINAS Y ESTRUCTURAS</t>
  </si>
  <si>
    <t>2.3. 2  4. 1  3 - DE VEHICULOS</t>
  </si>
  <si>
    <t>2.3. 2  4. 1  5 - DE MAQUINARIAS Y EQUIPOS</t>
  </si>
  <si>
    <t>2.3. 2  5. 1  1 - DE EDIFICIOS Y ESTRUCTURAS</t>
  </si>
  <si>
    <t>2.3. 2  5. 1  2 - DE VEHICULOS</t>
  </si>
  <si>
    <t>2.3. 2  6. 1  2 - GASTOS NOTARIALES</t>
  </si>
  <si>
    <t>2.3. 2  6. 3  3 - SEGURO OBLIGATORIO ACCIDENTES DE TRANSITO (SOAT)</t>
  </si>
  <si>
    <t>2.3. 2  6. 3  4 - OTROS SEGUROS PERSONALES</t>
  </si>
  <si>
    <t>2.3. 2  7. 1  1 - CONSULTORIAS</t>
  </si>
  <si>
    <t>2.3. 2  7. 4  3 - SOPORTE TECNICO</t>
  </si>
  <si>
    <t>2.3. 2  7.10  1 - SEMINARIOS ,TALLERES Y SIMILARES ORGANIZADOS POR LA  INSTITUCION</t>
  </si>
  <si>
    <t>2.3. 2  7.11 99 - SERVICIOS DIVERSOS</t>
  </si>
  <si>
    <t>2.3. 2  8. 1  1 - CONTRATO ADMINISTRATIVO DE SERVICIOS</t>
  </si>
  <si>
    <t>2.3. 2  8. 1  2 - CONTRIBUCIONES A ESSALUD DE C.A.S.</t>
  </si>
  <si>
    <t>2 Con Programa</t>
  </si>
  <si>
    <t>2.3. 1  2. 1  2 - TEXTILES Y ACABADOS TEXTILES</t>
  </si>
  <si>
    <t>2.3. 1  3. 1  2 - GASES</t>
  </si>
  <si>
    <t>2.3. 1  5. 3  2 - DE COCINA, COMEDOR Y CAFETERIA</t>
  </si>
  <si>
    <t>2.3. 1  7. 1  1 - ENSERES</t>
  </si>
  <si>
    <t>2.3. 1  8. 1 99 - OTROS PRODUCTOS SIMILARES</t>
  </si>
  <si>
    <t>2.3. 1  9. 1  2 - MATERIAL DIDACTICO, ACCESORIOS Y UTILES DE ENSEÑANZA</t>
  </si>
  <si>
    <t>2.3. 1 10. 1  1 - SUMINISTROS DE USO ZOOTECNICO</t>
  </si>
  <si>
    <t>2.3. 1 99. 1  1 - HERRAMIENTAS</t>
  </si>
  <si>
    <t>2.3. 1 99. 1  2 - PRODUCTOS QUIMICOS</t>
  </si>
  <si>
    <t>2.3. 2  1. 2  1 - PASAJES Y GASTOS DE TRANSPORTE</t>
  </si>
  <si>
    <t>2.3. 2  1. 2  2 - VIATICOS Y ASIGNACIONES POR COMISION DE SERVICIO</t>
  </si>
  <si>
    <t>2.3. 2  2. 2  2 - SERVICIO DE TELEFONIA FIJA</t>
  </si>
  <si>
    <t>2.3. 2  2. 4  2 - OTROS SERVICIOS DE PUBLICIDAD Y DIFUSION</t>
  </si>
  <si>
    <t>2.3. 2  4. 1 99 - DE OTROS BIENES Y ACTIVOS</t>
  </si>
  <si>
    <t>2.3. 2  5. 1  3 - DE MOBILIARIO Y SIMILARES</t>
  </si>
  <si>
    <t>2.3. 2  5. 1  4 - DE MAQUINARIAS Y EQUIPOS</t>
  </si>
  <si>
    <t>2.3. 2  6. 3  2 - SEGURO DE VEHICULOS</t>
  </si>
  <si>
    <t>2.3. 2  7. 2 99 - OTROS SERVICIOS SIMILARES</t>
  </si>
  <si>
    <t>2.3. 2  7.11  2 - TRANSPORTE Y TRASLADO DE CARGA, BIENES Y MATERIALES</t>
  </si>
  <si>
    <t>001317 HOSPITAL DANIEL A. CARRION</t>
  </si>
  <si>
    <t>2.3. 1  3. 1  3 - LUBRICANTES, GRASAS Y AFINES</t>
  </si>
  <si>
    <t>2.3. 1  5.99 99 - OTROS</t>
  </si>
  <si>
    <t>2.3. 1  6. 1  2 - DE COMUNICACIONES Y TELECOMUNICACIONES</t>
  </si>
  <si>
    <t>2.3. 1  9. 1 99 - OTROS MATERIALES DIVERSOS DE ENSEÑANZA</t>
  </si>
  <si>
    <t>2.3. 1 11. 1  2 - PARA VEHICULOS</t>
  </si>
  <si>
    <t>2.3. 2  3. 1  1 - SERVICIOS DE LIMPIEZA E HIGIENE</t>
  </si>
  <si>
    <t>2.3. 2  3. 1  2 - SERVICIOS DE SEGURIDAD Y VIGILANCIA</t>
  </si>
  <si>
    <t>2.3. 2  6. 3  1 - SEGURO DE VIDA</t>
  </si>
  <si>
    <t>2.3. 2  6. 4  1 - GASTOS POR PRESTACIONES DE SALUD</t>
  </si>
  <si>
    <t>2.3. 2  7. 3  1 - REALIZADO POR PERSONAS JURIDICAS</t>
  </si>
  <si>
    <t>2.3. 1  2. 1  3 - CALZADO</t>
  </si>
  <si>
    <t>001318 HOSPITAL DE APOYO SAN JOSE</t>
  </si>
  <si>
    <t>2.3. 1 11. 1  4 - PARA MAQUINARIAS Y EQUIPOS</t>
  </si>
  <si>
    <t>2.3. 2  5. 1 99 - DE OTROS BIENES Y ACTIVOS</t>
  </si>
  <si>
    <t>2.3. 2  6. 3 99 - OTROS SEGUROS DE  BIENES MUEBLES E INMUEBLES</t>
  </si>
  <si>
    <t>2.3. 2  7. 3  2 - REALIZADO POR PERSONAS NATURALES</t>
  </si>
  <si>
    <t>2.3. 2  7.11  3 - SERVICIOS RELACIONADOS CON FLORERIA, JARDINERIA Y OTRAS ACTIVIDADES SIMILARES</t>
  </si>
  <si>
    <t>2.3. 1 10. 1  4 - FERTILIZANTES, INSECTICIDAS, FUNGICIDAS Y SIMILARES</t>
  </si>
  <si>
    <t>001452 HOSPITAL DE VENTANILLA</t>
  </si>
  <si>
    <t>2.3. 1  6. 1  3 - DE CONSTRUCCION Y MAQUINAS</t>
  </si>
  <si>
    <t>001667 HOSPITAL DE REHABILITACION DEL CALLAO</t>
  </si>
  <si>
    <t>2.3. 2  7. 2  1 - CONSULTORIAS</t>
  </si>
  <si>
    <t>464 GOBIERNO REGIONAL DE LA PROVINCIA CONSTITUCIONAL DEL CALLAO</t>
  </si>
  <si>
    <t>U.E</t>
  </si>
  <si>
    <t>PROGRAMA</t>
  </si>
  <si>
    <t>ESPECIFICA</t>
  </si>
  <si>
    <t>Etiquetas de fila</t>
  </si>
  <si>
    <t xml:space="preserve"> PIM</t>
  </si>
  <si>
    <t xml:space="preserve"> Eje</t>
  </si>
  <si>
    <t>REPORTE DE DISTRIBUCION PRESUPUESTAL POR ESPECIFICA DE GASTO 
DE LA GENERICA DE GASTO 2.3 BIENES Y SERVICIOS</t>
  </si>
  <si>
    <t>PLIEGO: 464 GOBIERNO REGIONAL DE LA PROVINCIA CONSTITUCIONAL DEL CALLAO</t>
  </si>
  <si>
    <t>TODA FUENTE DE FINANCIAMIENTO</t>
  </si>
  <si>
    <t>UNIDAD ORGANICA</t>
  </si>
  <si>
    <t>ESPECIFICA DE GASTO</t>
  </si>
  <si>
    <t>PIM 2017</t>
  </si>
  <si>
    <t>PIM 2017  como %  de base</t>
  </si>
  <si>
    <t>Ejecución Devengado UE</t>
  </si>
  <si>
    <t>EJEC 2017  como %  de base</t>
  </si>
  <si>
    <t>2.3 - BIENES Y SERVICIOS</t>
  </si>
  <si>
    <t>1316 DIRECCION DE SALUD I CALLAO</t>
  </si>
  <si>
    <t>1317 HOSPITAL DANIEL A. CARRION</t>
  </si>
  <si>
    <t>1318 HOSPITAL DE APOYO SAN JOSE</t>
  </si>
  <si>
    <t>1452 HOSPITAL DE VENTANILLA</t>
  </si>
  <si>
    <t>GENÉRICA: 2.3 BIENES Y SERVICIOS</t>
  </si>
  <si>
    <t>PPlay1 (FED 26062017) - 07_CALLAO (Explorer)</t>
  </si>
  <si>
    <t>martes, 4 de Julio de 2017 10:11:53</t>
  </si>
  <si>
    <t>4/07/2017 10:11:53</t>
  </si>
  <si>
    <t>2.3. 2  4. 1  4 - DE MOBILIARIO Y SIMILARES</t>
  </si>
  <si>
    <t>1667 HOSPITAL DE REHABILITACION DEL CALLAO</t>
  </si>
  <si>
    <t>FUENTE: CUBO SIAF 26/06/17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</si>
</sst>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</font>
    <font>
      <sz val="11"/>
      <color rgb="FF00000A"/>
      <name val="Calibri"/>
    </font>
    <font>
      <b/>
      <sz val="11"/>
      <color rgb="FF00000A"/>
      <name val="Calibri"/>
      <family val="2"/>
    </font>
    <font>
      <sz val="10"/>
      <name val="Arial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wrapText="1"/>
    </xf>
  </cellStyleXfs>
  <cellXfs count="43">
    <xf numFmtId="0" fontId="0" fillId="0" borderId="0" xfId="0"/>
    <xf numFmtId="0" fontId="1" fillId="0" borderId="0" xfId="0" applyFont="1" applyFill="1" applyBorder="1"/>
    <xf numFmtId="0" fontId="0" fillId="0" borderId="0" xfId="0" applyAlignment="1">
      <alignment horizontal="left"/>
    </xf>
    <xf numFmtId="0" fontId="0" fillId="0" borderId="0" xfId="0" pivotButton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3" fontId="0" fillId="0" borderId="0" xfId="0" applyNumberFormat="1"/>
    <xf numFmtId="0" fontId="3" fillId="0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5" fillId="0" borderId="0" xfId="1" applyFont="1" applyFill="1" applyAlignment="1"/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Continuous" vertical="center" wrapText="1"/>
    </xf>
    <xf numFmtId="0" fontId="6" fillId="4" borderId="0" xfId="1" applyFont="1" applyFill="1" applyAlignment="1"/>
    <xf numFmtId="0" fontId="6" fillId="4" borderId="0" xfId="1" applyFont="1" applyFill="1" applyAlignment="1">
      <alignment vertical="center"/>
    </xf>
    <xf numFmtId="0" fontId="5" fillId="4" borderId="0" xfId="1" applyFont="1" applyFill="1" applyAlignment="1">
      <alignment horizontal="centerContinuous" vertical="center" wrapText="1"/>
    </xf>
    <xf numFmtId="0" fontId="3" fillId="0" borderId="0" xfId="1" applyFont="1" applyAlignment="1"/>
    <xf numFmtId="0" fontId="3" fillId="6" borderId="0" xfId="1" applyFont="1" applyFill="1" applyAlignment="1"/>
    <xf numFmtId="3" fontId="3" fillId="6" borderId="0" xfId="1" applyNumberFormat="1" applyFont="1" applyFill="1" applyAlignment="1">
      <alignment wrapText="1"/>
    </xf>
    <xf numFmtId="10" fontId="3" fillId="6" borderId="0" xfId="1" applyNumberFormat="1" applyFont="1" applyFill="1" applyAlignment="1">
      <alignment wrapText="1"/>
    </xf>
    <xf numFmtId="0" fontId="6" fillId="7" borderId="0" xfId="1" applyFont="1" applyFill="1" applyAlignment="1"/>
    <xf numFmtId="3" fontId="6" fillId="7" borderId="0" xfId="1" applyNumberFormat="1" applyFont="1" applyFill="1" applyAlignment="1">
      <alignment wrapText="1"/>
    </xf>
    <xf numFmtId="10" fontId="6" fillId="7" borderId="0" xfId="1" applyNumberFormat="1" applyFont="1" applyFill="1" applyAlignment="1">
      <alignment wrapText="1"/>
    </xf>
    <xf numFmtId="0" fontId="6" fillId="0" borderId="0" xfId="1" applyFont="1" applyFill="1" applyAlignment="1">
      <alignment wrapText="1"/>
    </xf>
    <xf numFmtId="3" fontId="3" fillId="0" borderId="0" xfId="1" applyNumberFormat="1" applyFont="1" applyAlignment="1">
      <alignment wrapText="1"/>
    </xf>
    <xf numFmtId="10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/>
    <xf numFmtId="3" fontId="1" fillId="0" borderId="2" xfId="0" applyNumberFormat="1" applyFont="1" applyFill="1" applyBorder="1"/>
    <xf numFmtId="3" fontId="3" fillId="0" borderId="0" xfId="1" applyNumberFormat="1" applyFont="1" applyFill="1" applyAlignment="1">
      <alignment wrapText="1"/>
    </xf>
    <xf numFmtId="3" fontId="6" fillId="0" borderId="0" xfId="1" applyNumberFormat="1" applyFont="1" applyFill="1" applyAlignment="1">
      <alignment wrapText="1"/>
    </xf>
    <xf numFmtId="0" fontId="6" fillId="5" borderId="0" xfId="1" applyFont="1" applyFill="1" applyAlignment="1">
      <alignment horizontal="center"/>
    </xf>
    <xf numFmtId="0" fontId="4" fillId="0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right" wrapText="1"/>
    </xf>
    <xf numFmtId="0" fontId="6" fillId="4" borderId="3" xfId="1" applyFont="1" applyFill="1" applyBorder="1" applyAlignment="1"/>
    <xf numFmtId="3" fontId="6" fillId="4" borderId="3" xfId="1" applyNumberFormat="1" applyFont="1" applyFill="1" applyBorder="1" applyAlignment="1">
      <alignment wrapText="1"/>
    </xf>
    <xf numFmtId="10" fontId="6" fillId="4" borderId="3" xfId="1" applyNumberFormat="1" applyFont="1" applyFill="1" applyBorder="1" applyAlignment="1">
      <alignment wrapText="1"/>
    </xf>
    <xf numFmtId="0" fontId="6" fillId="5" borderId="3" xfId="1" applyFont="1" applyFill="1" applyBorder="1" applyAlignment="1">
      <alignment horizontal="center"/>
    </xf>
    <xf numFmtId="0" fontId="6" fillId="7" borderId="0" xfId="1" applyFont="1" applyFill="1" applyBorder="1" applyAlignment="1"/>
    <xf numFmtId="3" fontId="6" fillId="7" borderId="0" xfId="1" applyNumberFormat="1" applyFont="1" applyFill="1" applyBorder="1" applyAlignment="1">
      <alignment wrapText="1"/>
    </xf>
    <xf numFmtId="10" fontId="6" fillId="7" borderId="0" xfId="1" applyNumberFormat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47625</xdr:rowOff>
    </xdr:from>
    <xdr:to>
      <xdr:col>0</xdr:col>
      <xdr:colOff>695325</xdr:colOff>
      <xdr:row>0</xdr:row>
      <xdr:rowOff>619125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0773EC52-7148-461B-B2A7-8A889C9B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Campaña Osorio" refreshedDate="42920.434282523151" createdVersion="5" refreshedVersion="5" minRefreshableVersion="3" recordCount="330">
  <cacheSource type="worksheet">
    <worksheetSource ref="A6:E336" sheet="PPlay1 FED 260620171"/>
  </cacheSource>
  <cacheFields count="5">
    <cacheField name="U.E" numFmtId="0">
      <sharedItems count="5">
        <s v="1316 DIRECCION DE SALUD I CALLAO"/>
        <s v="1317 HOSPITAL DANIEL A. CARRION"/>
        <s v="1318 HOSPITAL DE APOYO SAN JOSE"/>
        <s v="1452 HOSPITAL DE VENTANILLA"/>
        <s v="1667 HOSPITAL DE REHABILITACION DEL CALLAO"/>
      </sharedItems>
    </cacheField>
    <cacheField name="PROGRAMA" numFmtId="0">
      <sharedItems count="2">
        <s v="1 Sin Programa"/>
        <s v="2 Con Programa"/>
      </sharedItems>
    </cacheField>
    <cacheField name="ESPECIFICA" numFmtId="0">
      <sharedItems count="80">
        <s v="2.3. 1  1. 1  1 - ALIMENTOS Y BEBIDAS PARA CONSUMO HUMANO"/>
        <s v="2.3. 1  2. 1  1 - VESTUARIO, ACCESORIOS Y PRENDAS DIVERSAS"/>
        <s v="2.3. 1  3. 1  1 - COMBUSTIBLES Y CARBURANTES"/>
        <s v="2.3. 1  5. 1  1 - REPUESTOS Y ACCESORIOS"/>
        <s v="2.3. 1  5. 1  2 - PAPELERIA EN GENERAL, UTILES Y MATERIALES DE OFICINA"/>
        <s v="2.3. 1  5. 3  1 - ASEO, LIMPIEZA Y TOCADOR"/>
        <s v="2.3. 1  5. 4  1 - ELECTRICIDAD, ILUMINACION Y ELECTRONICA"/>
        <s v="2.3. 1  6. 1  1 - DE VEHICULOS"/>
        <s v="2.3. 1  6. 1  2 - DE COMUNICACIONES Y TELECOMUNICACIONES"/>
        <s v="2.3. 1  6. 1  4 - DE SEGURIDAD"/>
        <s v="2.3. 1  6. 1 99 - OTROS ACCESORIOS Y REPUESTOS"/>
        <s v="2.3. 1  8. 1  1 - VACUNAS"/>
        <s v="2.3. 1  8. 1  2 - MEDICAMENTOS"/>
        <s v="2.3. 1  8. 2  1 - MATERIAL, INSUMOS, INSTRUMENTAL Y ACCESORIOS  MEDICOS, QUIRURGICOS, ODONTOLOGICOS Y DE LABORATORIO"/>
        <s v="2.3. 1  9. 1  1 - LIBROS, TEXTOS Y OTROS MATERIALES IMPRESOS"/>
        <s v="2.3. 1  9. 1 99 - OTROS MATERIALES DIVERSOS DE ENSEÑANZA"/>
        <s v="2.3. 1 10. 1  4 - FERTILIZANTES, INSECTICIDAS, FUNGICIDAS Y SIMILARES"/>
        <s v="2.3. 1 11. 1  1 - PARA EDIFICIOS Y ESTRUCTURAS"/>
        <s v="2.3. 1 11. 1  5 - OTROS MATERIALES DE MANTENIMIENTO"/>
        <s v="2.3. 1 99. 1  3 - LIBROS, DIARIOS, REVISTAS Y OTROS BIENES IMPRESOS NO VINCULADOS A ENSEÑANZA"/>
        <s v="2.3. 1 99. 1  4 - SIMBOLOS, DISTINTIVOS Y CONDECORACIONES"/>
        <s v="2.3. 1 99. 1 99 - OTROS BIENES"/>
        <s v="2.3. 2  1. 2 99 - OTROS GASTOS"/>
        <s v="2.3. 2  2. 1  1 - SERVICIO DE SUMINISTRO DE ENERGIA ELECTRICA"/>
        <s v="2.3. 2  2. 1  2 - SERVICIO DE AGUA Y DESAGUE"/>
        <s v="2.3. 2  2. 2  1 - SERVICIO DE TELEFONIA MOVIL"/>
        <s v="2.3. 2  2. 2  3 - SERVICIO DE INTERNET"/>
        <s v="2.3. 2  2. 3  1 - CORREOS Y SERVICIOS DE MENSAJERIA"/>
        <s v="2.3. 2  2. 3 99 - OTROS SERVICIOS DE COMUNICACION"/>
        <s v="2.3. 2  2. 4  1 - SERVICIO DE PUBLICIDAD"/>
        <s v="2.3. 2  2. 4  4 - SERVICIO DE IMPRESIONES, ENCUADERNACION Y EMPASTADO"/>
        <s v="2.3. 2  4. 1  1 - DE EDIFICACIONES, OFICINAS Y ESTRUCTURAS"/>
        <s v="2.3. 2  4. 1  3 - DE VEHICULOS"/>
        <s v="2.3. 2  4. 1  5 - DE MAQUINARIAS Y EQUIPOS"/>
        <s v="2.3. 2  5. 1  1 - DE EDIFICIOS Y ESTRUCTURAS"/>
        <s v="2.3. 2  5. 1  2 - DE VEHICULOS"/>
        <s v="2.3. 2  5. 1  3 - DE MOBILIARIO Y SIMILARES"/>
        <s v="2.3. 2  5. 1  4 - DE MAQUINARIAS Y EQUIPOS"/>
        <s v="2.3. 2  6. 1  2 - GASTOS NOTARIALES"/>
        <s v="2.3. 2  6. 3  3 - SEGURO OBLIGATORIO ACCIDENTES DE TRANSITO (SOAT)"/>
        <s v="2.3. 2  6. 3  4 - OTROS SEGUROS PERSONALES"/>
        <s v="2.3. 2  7. 1  1 - CONSULTORIAS"/>
        <s v="2.3. 2  7.10  1 - SEMINARIOS ,TALLERES Y SIMILARES ORGANIZADOS POR LA  INSTITUCION"/>
        <s v="2.3. 2  7.11 99 - SERVICIOS DIVERSOS"/>
        <s v="2.3. 2  8. 1  1 - CONTRATO ADMINISTRATIVO DE SERVICIOS"/>
        <s v="2.3. 2  8. 1  2 - CONTRIBUCIONES A ESSALUD DE C.A.S."/>
        <s v="2.3. 1  2. 1  2 - TEXTILES Y ACABADOS TEXTILES"/>
        <s v="2.3. 1  3. 1  2 - GASES"/>
        <s v="2.3. 1  5. 3  2 - DE COCINA, COMEDOR Y CAFETERIA"/>
        <s v="2.3. 1  7. 1  1 - ENSERES"/>
        <s v="2.3. 1  8. 1 99 - OTROS PRODUCTOS SIMILARES"/>
        <s v="2.3. 1  9. 1  2 - MATERIAL DIDACTICO, ACCESORIOS Y UTILES DE ENSEÑANZA"/>
        <s v="2.3. 1 10. 1  1 - SUMINISTROS DE USO ZOOTECNICO"/>
        <s v="2.3. 1 99. 1  1 - HERRAMIENTAS"/>
        <s v="2.3. 1 99. 1  2 - PRODUCTOS QUIMICOS"/>
        <s v="2.3. 2  1. 2  1 - PASAJES Y GASTOS DE TRANSPORTE"/>
        <s v="2.3. 2  1. 2  2 - VIATICOS Y ASIGNACIONES POR COMISION DE SERVICIO"/>
        <s v="2.3. 2  2. 2  2 - SERVICIO DE TELEFONIA FIJA"/>
        <s v="2.3. 2  2. 4  2 - OTROS SERVICIOS DE PUBLICIDAD Y DIFUSION"/>
        <s v="2.3. 2  4. 1 99 - DE OTROS BIENES Y ACTIVOS"/>
        <s v="2.3. 2  6. 3  2 - SEGURO DE VEHICULOS"/>
        <s v="2.3. 2  7. 2 99 - OTROS SERVICIOS SIMILARES"/>
        <s v="2.3. 2  7.11  2 - TRANSPORTE Y TRASLADO DE CARGA, BIENES Y MATERIALES"/>
        <s v="2.3. 1  3. 1  3 - LUBRICANTES, GRASAS Y AFINES"/>
        <s v="2.3. 1  5.99 99 - OTROS"/>
        <s v="2.3. 1 11. 1  2 - PARA VEHICULOS"/>
        <s v="2.3. 2  3. 1  1 - SERVICIOS DE LIMPIEZA E HIGIENE"/>
        <s v="2.3. 2  3. 1  2 - SERVICIOS DE SEGURIDAD Y VIGILANCIA"/>
        <s v="2.3. 2  6. 3  1 - SEGURO DE VIDA"/>
        <s v="2.3. 2  6. 4  1 - GASTOS POR PRESTACIONES DE SALUD"/>
        <s v="2.3. 2  7. 3  1 - REALIZADO POR PERSONAS JURIDICAS"/>
        <s v="2.3. 1  2. 1  3 - CALZADO"/>
        <s v="2.3. 1 11. 1  4 - PARA MAQUINARIAS Y EQUIPOS"/>
        <s v="2.3. 2  4. 1  4 - DE MOBILIARIO Y SIMILARES"/>
        <s v="2.3. 2  5. 1 99 - DE OTROS BIENES Y ACTIVOS"/>
        <s v="2.3. 2  6. 3 99 - OTROS SEGUROS DE  BIENES MUEBLES E INMUEBLES"/>
        <s v="2.3. 2  7. 3  2 - REALIZADO POR PERSONAS NATURALES"/>
        <s v="2.3. 2  7.11  3 - SERVICIOS RELACIONADOS CON FLORERIA, JARDINERIA Y OTRAS ACTIVIDADES SIMILARES"/>
        <s v="2.3. 1  6. 1  3 - DE CONSTRUCCION Y MAQUINAS"/>
        <s v="2.3. 2  7. 2  1 - CONSULTORIAS"/>
      </sharedItems>
    </cacheField>
    <cacheField name="PIM" numFmtId="3">
      <sharedItems containsSemiMixedTypes="0" containsString="0" containsNumber="1" containsInteger="1" minValue="3" maxValue="10380191"/>
    </cacheField>
    <cacheField name="Eje" numFmtId="3">
      <sharedItems containsSemiMixedTypes="0" containsString="0" containsNumber="1" containsInteger="1" minValue="0" maxValue="52098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">
  <r>
    <x v="0"/>
    <x v="0"/>
    <x v="0"/>
    <n v="134020"/>
    <n v="12272"/>
  </r>
  <r>
    <x v="0"/>
    <x v="0"/>
    <x v="1"/>
    <n v="3338"/>
    <n v="671"/>
  </r>
  <r>
    <x v="0"/>
    <x v="0"/>
    <x v="2"/>
    <n v="446661"/>
    <n v="88046"/>
  </r>
  <r>
    <x v="0"/>
    <x v="0"/>
    <x v="3"/>
    <n v="3390"/>
    <n v="280"/>
  </r>
  <r>
    <x v="0"/>
    <x v="0"/>
    <x v="4"/>
    <n v="180818"/>
    <n v="43636"/>
  </r>
  <r>
    <x v="0"/>
    <x v="0"/>
    <x v="5"/>
    <n v="394805"/>
    <n v="38490"/>
  </r>
  <r>
    <x v="0"/>
    <x v="0"/>
    <x v="6"/>
    <n v="108640"/>
    <n v="97559"/>
  </r>
  <r>
    <x v="0"/>
    <x v="0"/>
    <x v="7"/>
    <n v="20039"/>
    <n v="0"/>
  </r>
  <r>
    <x v="0"/>
    <x v="0"/>
    <x v="8"/>
    <n v="5033"/>
    <n v="0"/>
  </r>
  <r>
    <x v="0"/>
    <x v="0"/>
    <x v="9"/>
    <n v="3"/>
    <n v="0"/>
  </r>
  <r>
    <x v="0"/>
    <x v="0"/>
    <x v="10"/>
    <n v="10985"/>
    <n v="2800"/>
  </r>
  <r>
    <x v="0"/>
    <x v="0"/>
    <x v="11"/>
    <n v="210000"/>
    <n v="120000"/>
  </r>
  <r>
    <x v="0"/>
    <x v="0"/>
    <x v="12"/>
    <n v="1951933"/>
    <n v="606086"/>
  </r>
  <r>
    <x v="0"/>
    <x v="0"/>
    <x v="13"/>
    <n v="735087"/>
    <n v="11908"/>
  </r>
  <r>
    <x v="0"/>
    <x v="0"/>
    <x v="14"/>
    <n v="165"/>
    <n v="165"/>
  </r>
  <r>
    <x v="0"/>
    <x v="0"/>
    <x v="15"/>
    <n v="160"/>
    <n v="0"/>
  </r>
  <r>
    <x v="0"/>
    <x v="0"/>
    <x v="16"/>
    <n v="1230"/>
    <n v="0"/>
  </r>
  <r>
    <x v="0"/>
    <x v="0"/>
    <x v="17"/>
    <n v="502953"/>
    <n v="172585"/>
  </r>
  <r>
    <x v="0"/>
    <x v="0"/>
    <x v="18"/>
    <n v="48045"/>
    <n v="14061"/>
  </r>
  <r>
    <x v="0"/>
    <x v="0"/>
    <x v="19"/>
    <n v="782040"/>
    <n v="23010"/>
  </r>
  <r>
    <x v="0"/>
    <x v="0"/>
    <x v="20"/>
    <n v="1872"/>
    <n v="0"/>
  </r>
  <r>
    <x v="0"/>
    <x v="0"/>
    <x v="21"/>
    <n v="73340"/>
    <n v="27465"/>
  </r>
  <r>
    <x v="0"/>
    <x v="0"/>
    <x v="22"/>
    <n v="539120"/>
    <n v="111678"/>
  </r>
  <r>
    <x v="0"/>
    <x v="0"/>
    <x v="23"/>
    <n v="20000"/>
    <n v="0"/>
  </r>
  <r>
    <x v="0"/>
    <x v="0"/>
    <x v="24"/>
    <n v="31466"/>
    <n v="31130"/>
  </r>
  <r>
    <x v="0"/>
    <x v="0"/>
    <x v="25"/>
    <n v="60000"/>
    <n v="0"/>
  </r>
  <r>
    <x v="0"/>
    <x v="0"/>
    <x v="26"/>
    <n v="112646"/>
    <n v="465"/>
  </r>
  <r>
    <x v="0"/>
    <x v="0"/>
    <x v="27"/>
    <n v="80850"/>
    <n v="15756"/>
  </r>
  <r>
    <x v="0"/>
    <x v="0"/>
    <x v="28"/>
    <n v="10682"/>
    <n v="3665"/>
  </r>
  <r>
    <x v="0"/>
    <x v="0"/>
    <x v="29"/>
    <n v="30138"/>
    <n v="28138"/>
  </r>
  <r>
    <x v="0"/>
    <x v="0"/>
    <x v="30"/>
    <n v="33913"/>
    <n v="26385"/>
  </r>
  <r>
    <x v="0"/>
    <x v="0"/>
    <x v="31"/>
    <n v="62900"/>
    <n v="62900"/>
  </r>
  <r>
    <x v="0"/>
    <x v="0"/>
    <x v="32"/>
    <n v="138998"/>
    <n v="65325"/>
  </r>
  <r>
    <x v="0"/>
    <x v="0"/>
    <x v="33"/>
    <n v="275328"/>
    <n v="139350"/>
  </r>
  <r>
    <x v="0"/>
    <x v="0"/>
    <x v="34"/>
    <n v="12000"/>
    <n v="6000"/>
  </r>
  <r>
    <x v="0"/>
    <x v="0"/>
    <x v="35"/>
    <n v="65120"/>
    <n v="12000"/>
  </r>
  <r>
    <x v="0"/>
    <x v="0"/>
    <x v="36"/>
    <n v="4150"/>
    <n v="2300"/>
  </r>
  <r>
    <x v="0"/>
    <x v="0"/>
    <x v="37"/>
    <n v="400"/>
    <n v="0"/>
  </r>
  <r>
    <x v="0"/>
    <x v="0"/>
    <x v="38"/>
    <n v="5712"/>
    <n v="5711"/>
  </r>
  <r>
    <x v="0"/>
    <x v="0"/>
    <x v="39"/>
    <n v="16202"/>
    <n v="1500"/>
  </r>
  <r>
    <x v="0"/>
    <x v="0"/>
    <x v="40"/>
    <n v="13536"/>
    <n v="4080"/>
  </r>
  <r>
    <x v="0"/>
    <x v="0"/>
    <x v="41"/>
    <n v="358057"/>
    <n v="55000"/>
  </r>
  <r>
    <x v="0"/>
    <x v="0"/>
    <x v="42"/>
    <n v="6000"/>
    <n v="0"/>
  </r>
  <r>
    <x v="0"/>
    <x v="0"/>
    <x v="43"/>
    <n v="3983029"/>
    <n v="1738679"/>
  </r>
  <r>
    <x v="0"/>
    <x v="0"/>
    <x v="44"/>
    <n v="3899600"/>
    <n v="1501112"/>
  </r>
  <r>
    <x v="0"/>
    <x v="0"/>
    <x v="45"/>
    <n v="118376"/>
    <n v="45546"/>
  </r>
  <r>
    <x v="0"/>
    <x v="1"/>
    <x v="0"/>
    <n v="247063"/>
    <n v="24339"/>
  </r>
  <r>
    <x v="0"/>
    <x v="1"/>
    <x v="1"/>
    <n v="106210"/>
    <n v="19047"/>
  </r>
  <r>
    <x v="0"/>
    <x v="1"/>
    <x v="46"/>
    <n v="5000"/>
    <n v="0"/>
  </r>
  <r>
    <x v="0"/>
    <x v="1"/>
    <x v="2"/>
    <n v="5497"/>
    <n v="5496"/>
  </r>
  <r>
    <x v="0"/>
    <x v="1"/>
    <x v="47"/>
    <n v="13000"/>
    <n v="0"/>
  </r>
  <r>
    <x v="0"/>
    <x v="1"/>
    <x v="3"/>
    <n v="22000"/>
    <n v="0"/>
  </r>
  <r>
    <x v="0"/>
    <x v="1"/>
    <x v="4"/>
    <n v="436879"/>
    <n v="124454"/>
  </r>
  <r>
    <x v="0"/>
    <x v="1"/>
    <x v="5"/>
    <n v="221333"/>
    <n v="11900"/>
  </r>
  <r>
    <x v="0"/>
    <x v="1"/>
    <x v="48"/>
    <n v="18150"/>
    <n v="0"/>
  </r>
  <r>
    <x v="0"/>
    <x v="1"/>
    <x v="6"/>
    <n v="7600"/>
    <n v="0"/>
  </r>
  <r>
    <x v="0"/>
    <x v="1"/>
    <x v="7"/>
    <n v="22000"/>
    <n v="0"/>
  </r>
  <r>
    <x v="0"/>
    <x v="1"/>
    <x v="9"/>
    <n v="6057"/>
    <n v="0"/>
  </r>
  <r>
    <x v="0"/>
    <x v="1"/>
    <x v="10"/>
    <n v="20578"/>
    <n v="7000"/>
  </r>
  <r>
    <x v="0"/>
    <x v="1"/>
    <x v="49"/>
    <n v="12940"/>
    <n v="2940"/>
  </r>
  <r>
    <x v="0"/>
    <x v="1"/>
    <x v="12"/>
    <n v="5615040"/>
    <n v="462635"/>
  </r>
  <r>
    <x v="0"/>
    <x v="1"/>
    <x v="50"/>
    <n v="2000"/>
    <n v="0"/>
  </r>
  <r>
    <x v="0"/>
    <x v="1"/>
    <x v="13"/>
    <n v="3004465"/>
    <n v="422470"/>
  </r>
  <r>
    <x v="0"/>
    <x v="1"/>
    <x v="51"/>
    <n v="40500"/>
    <n v="0"/>
  </r>
  <r>
    <x v="0"/>
    <x v="1"/>
    <x v="52"/>
    <n v="15000"/>
    <n v="0"/>
  </r>
  <r>
    <x v="0"/>
    <x v="1"/>
    <x v="18"/>
    <n v="15000"/>
    <n v="0"/>
  </r>
  <r>
    <x v="0"/>
    <x v="1"/>
    <x v="53"/>
    <n v="4813"/>
    <n v="0"/>
  </r>
  <r>
    <x v="0"/>
    <x v="1"/>
    <x v="54"/>
    <n v="6000"/>
    <n v="0"/>
  </r>
  <r>
    <x v="0"/>
    <x v="1"/>
    <x v="19"/>
    <n v="193859"/>
    <n v="22476"/>
  </r>
  <r>
    <x v="0"/>
    <x v="1"/>
    <x v="21"/>
    <n v="58782"/>
    <n v="0"/>
  </r>
  <r>
    <x v="0"/>
    <x v="1"/>
    <x v="55"/>
    <n v="500"/>
    <n v="0"/>
  </r>
  <r>
    <x v="0"/>
    <x v="1"/>
    <x v="56"/>
    <n v="5000"/>
    <n v="0"/>
  </r>
  <r>
    <x v="0"/>
    <x v="1"/>
    <x v="22"/>
    <n v="86776"/>
    <n v="10200"/>
  </r>
  <r>
    <x v="0"/>
    <x v="1"/>
    <x v="23"/>
    <n v="583414"/>
    <n v="499610"/>
  </r>
  <r>
    <x v="0"/>
    <x v="1"/>
    <x v="24"/>
    <n v="288000"/>
    <n v="275003"/>
  </r>
  <r>
    <x v="0"/>
    <x v="1"/>
    <x v="25"/>
    <n v="87000"/>
    <n v="51469"/>
  </r>
  <r>
    <x v="0"/>
    <x v="1"/>
    <x v="57"/>
    <n v="56000"/>
    <n v="46763"/>
  </r>
  <r>
    <x v="0"/>
    <x v="1"/>
    <x v="26"/>
    <n v="66000"/>
    <n v="12738"/>
  </r>
  <r>
    <x v="0"/>
    <x v="1"/>
    <x v="27"/>
    <n v="15000"/>
    <n v="0"/>
  </r>
  <r>
    <x v="0"/>
    <x v="1"/>
    <x v="58"/>
    <n v="67932"/>
    <n v="0"/>
  </r>
  <r>
    <x v="0"/>
    <x v="1"/>
    <x v="30"/>
    <n v="629126"/>
    <n v="155200"/>
  </r>
  <r>
    <x v="0"/>
    <x v="1"/>
    <x v="31"/>
    <n v="24812"/>
    <n v="0"/>
  </r>
  <r>
    <x v="0"/>
    <x v="1"/>
    <x v="32"/>
    <n v="20000"/>
    <n v="0"/>
  </r>
  <r>
    <x v="0"/>
    <x v="1"/>
    <x v="33"/>
    <n v="16010"/>
    <n v="0"/>
  </r>
  <r>
    <x v="0"/>
    <x v="1"/>
    <x v="59"/>
    <n v="31200"/>
    <n v="0"/>
  </r>
  <r>
    <x v="0"/>
    <x v="1"/>
    <x v="35"/>
    <n v="81000"/>
    <n v="0"/>
  </r>
  <r>
    <x v="0"/>
    <x v="1"/>
    <x v="36"/>
    <n v="3330"/>
    <n v="700"/>
  </r>
  <r>
    <x v="0"/>
    <x v="1"/>
    <x v="37"/>
    <n v="800"/>
    <n v="400"/>
  </r>
  <r>
    <x v="0"/>
    <x v="1"/>
    <x v="60"/>
    <n v="5000"/>
    <n v="0"/>
  </r>
  <r>
    <x v="0"/>
    <x v="1"/>
    <x v="39"/>
    <n v="3000"/>
    <n v="0"/>
  </r>
  <r>
    <x v="0"/>
    <x v="1"/>
    <x v="40"/>
    <n v="91078"/>
    <n v="27874"/>
  </r>
  <r>
    <x v="0"/>
    <x v="1"/>
    <x v="61"/>
    <n v="2000"/>
    <n v="0"/>
  </r>
  <r>
    <x v="0"/>
    <x v="1"/>
    <x v="42"/>
    <n v="85380"/>
    <n v="0"/>
  </r>
  <r>
    <x v="0"/>
    <x v="1"/>
    <x v="62"/>
    <n v="178416"/>
    <n v="42675"/>
  </r>
  <r>
    <x v="0"/>
    <x v="1"/>
    <x v="43"/>
    <n v="9709837"/>
    <n v="5209841"/>
  </r>
  <r>
    <x v="0"/>
    <x v="1"/>
    <x v="44"/>
    <n v="7634072"/>
    <n v="4652450"/>
  </r>
  <r>
    <x v="0"/>
    <x v="1"/>
    <x v="45"/>
    <n v="656971"/>
    <n v="256353"/>
  </r>
  <r>
    <x v="1"/>
    <x v="0"/>
    <x v="0"/>
    <n v="762333"/>
    <n v="671767"/>
  </r>
  <r>
    <x v="1"/>
    <x v="0"/>
    <x v="2"/>
    <n v="250240"/>
    <n v="139604"/>
  </r>
  <r>
    <x v="1"/>
    <x v="0"/>
    <x v="47"/>
    <n v="4190"/>
    <n v="0"/>
  </r>
  <r>
    <x v="1"/>
    <x v="0"/>
    <x v="63"/>
    <n v="1000"/>
    <n v="0"/>
  </r>
  <r>
    <x v="1"/>
    <x v="0"/>
    <x v="3"/>
    <n v="33210"/>
    <n v="7559"/>
  </r>
  <r>
    <x v="1"/>
    <x v="0"/>
    <x v="4"/>
    <n v="101715"/>
    <n v="57199"/>
  </r>
  <r>
    <x v="1"/>
    <x v="0"/>
    <x v="5"/>
    <n v="333693"/>
    <n v="260481"/>
  </r>
  <r>
    <x v="1"/>
    <x v="0"/>
    <x v="6"/>
    <n v="31900"/>
    <n v="10165"/>
  </r>
  <r>
    <x v="1"/>
    <x v="0"/>
    <x v="64"/>
    <n v="30000"/>
    <n v="1600"/>
  </r>
  <r>
    <x v="1"/>
    <x v="0"/>
    <x v="8"/>
    <n v="11600"/>
    <n v="100"/>
  </r>
  <r>
    <x v="1"/>
    <x v="0"/>
    <x v="9"/>
    <n v="20000"/>
    <n v="0"/>
  </r>
  <r>
    <x v="1"/>
    <x v="0"/>
    <x v="10"/>
    <n v="55625"/>
    <n v="19308"/>
  </r>
  <r>
    <x v="1"/>
    <x v="0"/>
    <x v="12"/>
    <n v="1781739"/>
    <n v="111014"/>
  </r>
  <r>
    <x v="1"/>
    <x v="0"/>
    <x v="13"/>
    <n v="3493565"/>
    <n v="2811123"/>
  </r>
  <r>
    <x v="1"/>
    <x v="0"/>
    <x v="51"/>
    <n v="5000"/>
    <n v="0"/>
  </r>
  <r>
    <x v="1"/>
    <x v="0"/>
    <x v="15"/>
    <n v="5000"/>
    <n v="0"/>
  </r>
  <r>
    <x v="1"/>
    <x v="0"/>
    <x v="17"/>
    <n v="232541"/>
    <n v="102362"/>
  </r>
  <r>
    <x v="1"/>
    <x v="0"/>
    <x v="65"/>
    <n v="5000"/>
    <n v="0"/>
  </r>
  <r>
    <x v="1"/>
    <x v="0"/>
    <x v="18"/>
    <n v="1000"/>
    <n v="0"/>
  </r>
  <r>
    <x v="1"/>
    <x v="0"/>
    <x v="19"/>
    <n v="11395"/>
    <n v="920"/>
  </r>
  <r>
    <x v="1"/>
    <x v="0"/>
    <x v="21"/>
    <n v="172828"/>
    <n v="87860"/>
  </r>
  <r>
    <x v="1"/>
    <x v="0"/>
    <x v="22"/>
    <n v="97700"/>
    <n v="13119"/>
  </r>
  <r>
    <x v="1"/>
    <x v="0"/>
    <x v="23"/>
    <n v="332213"/>
    <n v="332213"/>
  </r>
  <r>
    <x v="1"/>
    <x v="0"/>
    <x v="24"/>
    <n v="300000"/>
    <n v="300000"/>
  </r>
  <r>
    <x v="1"/>
    <x v="0"/>
    <x v="25"/>
    <n v="19162"/>
    <n v="0"/>
  </r>
  <r>
    <x v="1"/>
    <x v="0"/>
    <x v="57"/>
    <n v="48916"/>
    <n v="14787"/>
  </r>
  <r>
    <x v="1"/>
    <x v="0"/>
    <x v="26"/>
    <n v="37172"/>
    <n v="9820"/>
  </r>
  <r>
    <x v="1"/>
    <x v="0"/>
    <x v="28"/>
    <n v="5975"/>
    <n v="0"/>
  </r>
  <r>
    <x v="1"/>
    <x v="0"/>
    <x v="29"/>
    <n v="22000"/>
    <n v="4225"/>
  </r>
  <r>
    <x v="1"/>
    <x v="0"/>
    <x v="30"/>
    <n v="31435"/>
    <n v="13714"/>
  </r>
  <r>
    <x v="1"/>
    <x v="0"/>
    <x v="66"/>
    <n v="605553"/>
    <n v="605451"/>
  </r>
  <r>
    <x v="1"/>
    <x v="0"/>
    <x v="67"/>
    <n v="452717"/>
    <n v="452716"/>
  </r>
  <r>
    <x v="1"/>
    <x v="0"/>
    <x v="31"/>
    <n v="598707"/>
    <n v="68360"/>
  </r>
  <r>
    <x v="1"/>
    <x v="0"/>
    <x v="33"/>
    <n v="294046"/>
    <n v="119301"/>
  </r>
  <r>
    <x v="1"/>
    <x v="0"/>
    <x v="59"/>
    <n v="5867"/>
    <n v="5867"/>
  </r>
  <r>
    <x v="1"/>
    <x v="0"/>
    <x v="38"/>
    <n v="7088"/>
    <n v="3913"/>
  </r>
  <r>
    <x v="1"/>
    <x v="0"/>
    <x v="68"/>
    <n v="27308"/>
    <n v="0"/>
  </r>
  <r>
    <x v="1"/>
    <x v="0"/>
    <x v="69"/>
    <n v="897572"/>
    <n v="762605"/>
  </r>
  <r>
    <x v="1"/>
    <x v="0"/>
    <x v="70"/>
    <n v="60000"/>
    <n v="0"/>
  </r>
  <r>
    <x v="1"/>
    <x v="0"/>
    <x v="62"/>
    <n v="57341"/>
    <n v="0"/>
  </r>
  <r>
    <x v="1"/>
    <x v="0"/>
    <x v="43"/>
    <n v="2475934"/>
    <n v="2370422"/>
  </r>
  <r>
    <x v="1"/>
    <x v="0"/>
    <x v="44"/>
    <n v="808169"/>
    <n v="183462"/>
  </r>
  <r>
    <x v="1"/>
    <x v="0"/>
    <x v="45"/>
    <n v="152382"/>
    <n v="9633"/>
  </r>
  <r>
    <x v="1"/>
    <x v="1"/>
    <x v="0"/>
    <n v="342610"/>
    <n v="319888"/>
  </r>
  <r>
    <x v="1"/>
    <x v="1"/>
    <x v="1"/>
    <n v="1846"/>
    <n v="0"/>
  </r>
  <r>
    <x v="1"/>
    <x v="1"/>
    <x v="46"/>
    <n v="148721"/>
    <n v="25646"/>
  </r>
  <r>
    <x v="1"/>
    <x v="1"/>
    <x v="71"/>
    <n v="1800"/>
    <n v="0"/>
  </r>
  <r>
    <x v="1"/>
    <x v="1"/>
    <x v="2"/>
    <n v="52610"/>
    <n v="52394"/>
  </r>
  <r>
    <x v="1"/>
    <x v="1"/>
    <x v="47"/>
    <n v="54014"/>
    <n v="54014"/>
  </r>
  <r>
    <x v="1"/>
    <x v="1"/>
    <x v="4"/>
    <n v="209270"/>
    <n v="77803"/>
  </r>
  <r>
    <x v="1"/>
    <x v="1"/>
    <x v="5"/>
    <n v="9496"/>
    <n v="0"/>
  </r>
  <r>
    <x v="1"/>
    <x v="1"/>
    <x v="6"/>
    <n v="10500"/>
    <n v="0"/>
  </r>
  <r>
    <x v="1"/>
    <x v="1"/>
    <x v="9"/>
    <n v="813"/>
    <n v="0"/>
  </r>
  <r>
    <x v="1"/>
    <x v="1"/>
    <x v="49"/>
    <n v="175394"/>
    <n v="160900"/>
  </r>
  <r>
    <x v="1"/>
    <x v="1"/>
    <x v="12"/>
    <n v="4999235"/>
    <n v="1765881"/>
  </r>
  <r>
    <x v="1"/>
    <x v="1"/>
    <x v="50"/>
    <n v="325000"/>
    <n v="298054"/>
  </r>
  <r>
    <x v="1"/>
    <x v="1"/>
    <x v="13"/>
    <n v="1496772"/>
    <n v="938348"/>
  </r>
  <r>
    <x v="1"/>
    <x v="1"/>
    <x v="51"/>
    <n v="1550"/>
    <n v="0"/>
  </r>
  <r>
    <x v="1"/>
    <x v="1"/>
    <x v="17"/>
    <n v="93606"/>
    <n v="19990"/>
  </r>
  <r>
    <x v="1"/>
    <x v="1"/>
    <x v="18"/>
    <n v="112"/>
    <n v="0"/>
  </r>
  <r>
    <x v="1"/>
    <x v="1"/>
    <x v="22"/>
    <n v="8000"/>
    <n v="0"/>
  </r>
  <r>
    <x v="1"/>
    <x v="1"/>
    <x v="23"/>
    <n v="451946"/>
    <n v="426156"/>
  </r>
  <r>
    <x v="1"/>
    <x v="1"/>
    <x v="24"/>
    <n v="589180"/>
    <n v="552427"/>
  </r>
  <r>
    <x v="1"/>
    <x v="1"/>
    <x v="25"/>
    <n v="10838"/>
    <n v="0"/>
  </r>
  <r>
    <x v="1"/>
    <x v="1"/>
    <x v="57"/>
    <n v="18258"/>
    <n v="0"/>
  </r>
  <r>
    <x v="1"/>
    <x v="1"/>
    <x v="26"/>
    <n v="19128"/>
    <n v="0"/>
  </r>
  <r>
    <x v="1"/>
    <x v="1"/>
    <x v="28"/>
    <n v="5975"/>
    <n v="0"/>
  </r>
  <r>
    <x v="1"/>
    <x v="1"/>
    <x v="66"/>
    <n v="1252220"/>
    <n v="1252219"/>
  </r>
  <r>
    <x v="1"/>
    <x v="1"/>
    <x v="67"/>
    <n v="423280"/>
    <n v="423280"/>
  </r>
  <r>
    <x v="1"/>
    <x v="1"/>
    <x v="31"/>
    <n v="1044665"/>
    <n v="329147"/>
  </r>
  <r>
    <x v="1"/>
    <x v="1"/>
    <x v="33"/>
    <n v="186945"/>
    <n v="105313"/>
  </r>
  <r>
    <x v="1"/>
    <x v="1"/>
    <x v="68"/>
    <n v="56316"/>
    <n v="0"/>
  </r>
  <r>
    <x v="1"/>
    <x v="1"/>
    <x v="69"/>
    <n v="234363"/>
    <n v="231311"/>
  </r>
  <r>
    <x v="1"/>
    <x v="1"/>
    <x v="41"/>
    <n v="3200"/>
    <n v="0"/>
  </r>
  <r>
    <x v="1"/>
    <x v="1"/>
    <x v="43"/>
    <n v="1021346"/>
    <n v="951955"/>
  </r>
  <r>
    <x v="1"/>
    <x v="1"/>
    <x v="44"/>
    <n v="10380191"/>
    <n v="5096348"/>
  </r>
  <r>
    <x v="1"/>
    <x v="1"/>
    <x v="45"/>
    <n v="292346"/>
    <n v="161773"/>
  </r>
  <r>
    <x v="2"/>
    <x v="0"/>
    <x v="0"/>
    <n v="282191"/>
    <n v="242381"/>
  </r>
  <r>
    <x v="2"/>
    <x v="0"/>
    <x v="1"/>
    <n v="10988"/>
    <n v="8450"/>
  </r>
  <r>
    <x v="2"/>
    <x v="0"/>
    <x v="46"/>
    <n v="16327"/>
    <n v="14841"/>
  </r>
  <r>
    <x v="2"/>
    <x v="0"/>
    <x v="2"/>
    <n v="5472"/>
    <n v="5471"/>
  </r>
  <r>
    <x v="2"/>
    <x v="0"/>
    <x v="47"/>
    <n v="21570"/>
    <n v="11561"/>
  </r>
  <r>
    <x v="2"/>
    <x v="0"/>
    <x v="63"/>
    <n v="15"/>
    <n v="15"/>
  </r>
  <r>
    <x v="2"/>
    <x v="0"/>
    <x v="3"/>
    <n v="118453"/>
    <n v="88925"/>
  </r>
  <r>
    <x v="2"/>
    <x v="0"/>
    <x v="4"/>
    <n v="58599"/>
    <n v="46505"/>
  </r>
  <r>
    <x v="2"/>
    <x v="0"/>
    <x v="5"/>
    <n v="12746"/>
    <n v="8821"/>
  </r>
  <r>
    <x v="2"/>
    <x v="0"/>
    <x v="48"/>
    <n v="19330"/>
    <n v="18967"/>
  </r>
  <r>
    <x v="2"/>
    <x v="0"/>
    <x v="6"/>
    <n v="32256"/>
    <n v="12073"/>
  </r>
  <r>
    <x v="2"/>
    <x v="0"/>
    <x v="64"/>
    <n v="26600"/>
    <n v="23225"/>
  </r>
  <r>
    <x v="2"/>
    <x v="0"/>
    <x v="8"/>
    <n v="131"/>
    <n v="131"/>
  </r>
  <r>
    <x v="2"/>
    <x v="0"/>
    <x v="9"/>
    <n v="1509"/>
    <n v="1338"/>
  </r>
  <r>
    <x v="2"/>
    <x v="0"/>
    <x v="10"/>
    <n v="21124"/>
    <n v="18444"/>
  </r>
  <r>
    <x v="2"/>
    <x v="0"/>
    <x v="49"/>
    <n v="15166"/>
    <n v="8259"/>
  </r>
  <r>
    <x v="2"/>
    <x v="0"/>
    <x v="12"/>
    <n v="804928"/>
    <n v="49767"/>
  </r>
  <r>
    <x v="2"/>
    <x v="0"/>
    <x v="50"/>
    <n v="8300"/>
    <n v="8299"/>
  </r>
  <r>
    <x v="2"/>
    <x v="0"/>
    <x v="13"/>
    <n v="1882763"/>
    <n v="1878733"/>
  </r>
  <r>
    <x v="2"/>
    <x v="0"/>
    <x v="14"/>
    <n v="400"/>
    <n v="0"/>
  </r>
  <r>
    <x v="2"/>
    <x v="0"/>
    <x v="51"/>
    <n v="295"/>
    <n v="0"/>
  </r>
  <r>
    <x v="2"/>
    <x v="0"/>
    <x v="15"/>
    <n v="792"/>
    <n v="0"/>
  </r>
  <r>
    <x v="2"/>
    <x v="0"/>
    <x v="17"/>
    <n v="40533"/>
    <n v="37323"/>
  </r>
  <r>
    <x v="2"/>
    <x v="0"/>
    <x v="72"/>
    <n v="262"/>
    <n v="52"/>
  </r>
  <r>
    <x v="2"/>
    <x v="0"/>
    <x v="18"/>
    <n v="14738"/>
    <n v="14738"/>
  </r>
  <r>
    <x v="2"/>
    <x v="0"/>
    <x v="53"/>
    <n v="120"/>
    <n v="118"/>
  </r>
  <r>
    <x v="2"/>
    <x v="0"/>
    <x v="19"/>
    <n v="4929"/>
    <n v="2875"/>
  </r>
  <r>
    <x v="2"/>
    <x v="0"/>
    <x v="21"/>
    <n v="6065"/>
    <n v="5643"/>
  </r>
  <r>
    <x v="2"/>
    <x v="0"/>
    <x v="22"/>
    <n v="169400"/>
    <n v="10800"/>
  </r>
  <r>
    <x v="2"/>
    <x v="0"/>
    <x v="23"/>
    <n v="303454"/>
    <n v="218286"/>
  </r>
  <r>
    <x v="2"/>
    <x v="0"/>
    <x v="24"/>
    <n v="175738"/>
    <n v="128965"/>
  </r>
  <r>
    <x v="2"/>
    <x v="0"/>
    <x v="25"/>
    <n v="34418"/>
    <n v="12327"/>
  </r>
  <r>
    <x v="2"/>
    <x v="0"/>
    <x v="57"/>
    <n v="56"/>
    <n v="56"/>
  </r>
  <r>
    <x v="2"/>
    <x v="0"/>
    <x v="26"/>
    <n v="46800"/>
    <n v="21625"/>
  </r>
  <r>
    <x v="2"/>
    <x v="0"/>
    <x v="27"/>
    <n v="16400"/>
    <n v="6968"/>
  </r>
  <r>
    <x v="2"/>
    <x v="0"/>
    <x v="28"/>
    <n v="9120"/>
    <n v="3004"/>
  </r>
  <r>
    <x v="2"/>
    <x v="0"/>
    <x v="29"/>
    <n v="5000"/>
    <n v="3000"/>
  </r>
  <r>
    <x v="2"/>
    <x v="0"/>
    <x v="30"/>
    <n v="13774"/>
    <n v="11435"/>
  </r>
  <r>
    <x v="2"/>
    <x v="0"/>
    <x v="66"/>
    <n v="123900"/>
    <n v="123900"/>
  </r>
  <r>
    <x v="2"/>
    <x v="0"/>
    <x v="67"/>
    <n v="1891199"/>
    <n v="1090523"/>
  </r>
  <r>
    <x v="2"/>
    <x v="0"/>
    <x v="31"/>
    <n v="187390"/>
    <n v="187388"/>
  </r>
  <r>
    <x v="2"/>
    <x v="0"/>
    <x v="73"/>
    <n v="36700"/>
    <n v="0"/>
  </r>
  <r>
    <x v="2"/>
    <x v="0"/>
    <x v="33"/>
    <n v="306976"/>
    <n v="140531"/>
  </r>
  <r>
    <x v="2"/>
    <x v="0"/>
    <x v="34"/>
    <n v="378527"/>
    <n v="305623"/>
  </r>
  <r>
    <x v="2"/>
    <x v="0"/>
    <x v="37"/>
    <n v="6583"/>
    <n v="6343"/>
  </r>
  <r>
    <x v="2"/>
    <x v="0"/>
    <x v="74"/>
    <n v="371615"/>
    <n v="342206"/>
  </r>
  <r>
    <x v="2"/>
    <x v="0"/>
    <x v="38"/>
    <n v="14000"/>
    <n v="292"/>
  </r>
  <r>
    <x v="2"/>
    <x v="0"/>
    <x v="69"/>
    <n v="112600"/>
    <n v="52988"/>
  </r>
  <r>
    <x v="2"/>
    <x v="0"/>
    <x v="75"/>
    <n v="127468"/>
    <n v="127467"/>
  </r>
  <r>
    <x v="2"/>
    <x v="0"/>
    <x v="70"/>
    <n v="161002"/>
    <n v="0"/>
  </r>
  <r>
    <x v="2"/>
    <x v="0"/>
    <x v="76"/>
    <n v="1515"/>
    <n v="1015"/>
  </r>
  <r>
    <x v="2"/>
    <x v="0"/>
    <x v="62"/>
    <n v="87267"/>
    <n v="32282"/>
  </r>
  <r>
    <x v="2"/>
    <x v="0"/>
    <x v="77"/>
    <n v="3000"/>
    <n v="1205"/>
  </r>
  <r>
    <x v="2"/>
    <x v="0"/>
    <x v="43"/>
    <n v="795614"/>
    <n v="604118"/>
  </r>
  <r>
    <x v="2"/>
    <x v="0"/>
    <x v="44"/>
    <n v="1908521"/>
    <n v="1423338"/>
  </r>
  <r>
    <x v="2"/>
    <x v="0"/>
    <x v="45"/>
    <n v="233820"/>
    <n v="96734"/>
  </r>
  <r>
    <x v="2"/>
    <x v="1"/>
    <x v="0"/>
    <n v="300720"/>
    <n v="296061"/>
  </r>
  <r>
    <x v="2"/>
    <x v="1"/>
    <x v="1"/>
    <n v="59985"/>
    <n v="700"/>
  </r>
  <r>
    <x v="2"/>
    <x v="1"/>
    <x v="2"/>
    <n v="9999"/>
    <n v="9983"/>
  </r>
  <r>
    <x v="2"/>
    <x v="1"/>
    <x v="47"/>
    <n v="3500"/>
    <n v="2267"/>
  </r>
  <r>
    <x v="2"/>
    <x v="1"/>
    <x v="3"/>
    <n v="1512"/>
    <n v="1485"/>
  </r>
  <r>
    <x v="2"/>
    <x v="1"/>
    <x v="4"/>
    <n v="73991"/>
    <n v="54244"/>
  </r>
  <r>
    <x v="2"/>
    <x v="1"/>
    <x v="5"/>
    <n v="100225"/>
    <n v="91565"/>
  </r>
  <r>
    <x v="2"/>
    <x v="1"/>
    <x v="48"/>
    <n v="3596"/>
    <n v="3218"/>
  </r>
  <r>
    <x v="2"/>
    <x v="1"/>
    <x v="9"/>
    <n v="8540"/>
    <n v="8539"/>
  </r>
  <r>
    <x v="2"/>
    <x v="1"/>
    <x v="49"/>
    <n v="2264"/>
    <n v="1890"/>
  </r>
  <r>
    <x v="2"/>
    <x v="1"/>
    <x v="11"/>
    <n v="20000"/>
    <n v="15000"/>
  </r>
  <r>
    <x v="2"/>
    <x v="1"/>
    <x v="12"/>
    <n v="1146222"/>
    <n v="623651"/>
  </r>
  <r>
    <x v="2"/>
    <x v="1"/>
    <x v="50"/>
    <n v="43324"/>
    <n v="43323"/>
  </r>
  <r>
    <x v="2"/>
    <x v="1"/>
    <x v="13"/>
    <n v="1121435"/>
    <n v="810692"/>
  </r>
  <r>
    <x v="2"/>
    <x v="1"/>
    <x v="51"/>
    <n v="60062"/>
    <n v="0"/>
  </r>
  <r>
    <x v="2"/>
    <x v="1"/>
    <x v="15"/>
    <n v="5323"/>
    <n v="0"/>
  </r>
  <r>
    <x v="2"/>
    <x v="1"/>
    <x v="16"/>
    <n v="21420"/>
    <n v="7140"/>
  </r>
  <r>
    <x v="2"/>
    <x v="1"/>
    <x v="17"/>
    <n v="31000"/>
    <n v="31000"/>
  </r>
  <r>
    <x v="2"/>
    <x v="1"/>
    <x v="18"/>
    <n v="3312"/>
    <n v="0"/>
  </r>
  <r>
    <x v="2"/>
    <x v="1"/>
    <x v="19"/>
    <n v="8101"/>
    <n v="7120"/>
  </r>
  <r>
    <x v="2"/>
    <x v="1"/>
    <x v="21"/>
    <n v="3726"/>
    <n v="3726"/>
  </r>
  <r>
    <x v="2"/>
    <x v="1"/>
    <x v="22"/>
    <n v="10100"/>
    <n v="0"/>
  </r>
  <r>
    <x v="2"/>
    <x v="1"/>
    <x v="24"/>
    <n v="4262"/>
    <n v="4262"/>
  </r>
  <r>
    <x v="2"/>
    <x v="1"/>
    <x v="30"/>
    <n v="660"/>
    <n v="660"/>
  </r>
  <r>
    <x v="2"/>
    <x v="1"/>
    <x v="66"/>
    <n v="329960"/>
    <n v="217730"/>
  </r>
  <r>
    <x v="2"/>
    <x v="1"/>
    <x v="67"/>
    <n v="526250"/>
    <n v="431775"/>
  </r>
  <r>
    <x v="2"/>
    <x v="1"/>
    <x v="31"/>
    <n v="146545"/>
    <n v="95245"/>
  </r>
  <r>
    <x v="2"/>
    <x v="1"/>
    <x v="32"/>
    <n v="10380"/>
    <n v="0"/>
  </r>
  <r>
    <x v="2"/>
    <x v="1"/>
    <x v="33"/>
    <n v="72285"/>
    <n v="35390"/>
  </r>
  <r>
    <x v="2"/>
    <x v="1"/>
    <x v="37"/>
    <n v="24234"/>
    <n v="24234"/>
  </r>
  <r>
    <x v="2"/>
    <x v="1"/>
    <x v="74"/>
    <n v="15591"/>
    <n v="0"/>
  </r>
  <r>
    <x v="2"/>
    <x v="1"/>
    <x v="69"/>
    <n v="172207"/>
    <n v="158058"/>
  </r>
  <r>
    <x v="2"/>
    <x v="1"/>
    <x v="75"/>
    <n v="37426"/>
    <n v="16051"/>
  </r>
  <r>
    <x v="2"/>
    <x v="1"/>
    <x v="62"/>
    <n v="15854"/>
    <n v="0"/>
  </r>
  <r>
    <x v="2"/>
    <x v="1"/>
    <x v="43"/>
    <n v="1340237"/>
    <n v="328732"/>
  </r>
  <r>
    <x v="2"/>
    <x v="1"/>
    <x v="44"/>
    <n v="6383279"/>
    <n v="2706940"/>
  </r>
  <r>
    <x v="2"/>
    <x v="1"/>
    <x v="45"/>
    <n v="186180"/>
    <n v="72976"/>
  </r>
  <r>
    <x v="3"/>
    <x v="0"/>
    <x v="0"/>
    <n v="220936"/>
    <n v="140596"/>
  </r>
  <r>
    <x v="3"/>
    <x v="0"/>
    <x v="46"/>
    <n v="19986"/>
    <n v="19986"/>
  </r>
  <r>
    <x v="3"/>
    <x v="0"/>
    <x v="2"/>
    <n v="2083"/>
    <n v="2083"/>
  </r>
  <r>
    <x v="3"/>
    <x v="0"/>
    <x v="47"/>
    <n v="5500"/>
    <n v="0"/>
  </r>
  <r>
    <x v="3"/>
    <x v="0"/>
    <x v="4"/>
    <n v="62999"/>
    <n v="62998"/>
  </r>
  <r>
    <x v="3"/>
    <x v="0"/>
    <x v="5"/>
    <n v="138699"/>
    <n v="138699"/>
  </r>
  <r>
    <x v="3"/>
    <x v="0"/>
    <x v="78"/>
    <n v="2824"/>
    <n v="0"/>
  </r>
  <r>
    <x v="3"/>
    <x v="0"/>
    <x v="12"/>
    <n v="1144157"/>
    <n v="30712"/>
  </r>
  <r>
    <x v="3"/>
    <x v="0"/>
    <x v="13"/>
    <n v="910162"/>
    <n v="895797"/>
  </r>
  <r>
    <x v="3"/>
    <x v="0"/>
    <x v="17"/>
    <n v="5000"/>
    <n v="5000"/>
  </r>
  <r>
    <x v="3"/>
    <x v="0"/>
    <x v="72"/>
    <n v="1450"/>
    <n v="1450"/>
  </r>
  <r>
    <x v="3"/>
    <x v="0"/>
    <x v="19"/>
    <n v="30000"/>
    <n v="30000"/>
  </r>
  <r>
    <x v="3"/>
    <x v="0"/>
    <x v="22"/>
    <n v="3917"/>
    <n v="3917"/>
  </r>
  <r>
    <x v="3"/>
    <x v="0"/>
    <x v="23"/>
    <n v="75000"/>
    <n v="70461"/>
  </r>
  <r>
    <x v="3"/>
    <x v="0"/>
    <x v="24"/>
    <n v="75000"/>
    <n v="75000"/>
  </r>
  <r>
    <x v="3"/>
    <x v="0"/>
    <x v="25"/>
    <n v="15000"/>
    <n v="14692"/>
  </r>
  <r>
    <x v="3"/>
    <x v="0"/>
    <x v="57"/>
    <n v="15000"/>
    <n v="5185"/>
  </r>
  <r>
    <x v="3"/>
    <x v="0"/>
    <x v="26"/>
    <n v="3463"/>
    <n v="0"/>
  </r>
  <r>
    <x v="3"/>
    <x v="0"/>
    <x v="31"/>
    <n v="45000"/>
    <n v="9145"/>
  </r>
  <r>
    <x v="3"/>
    <x v="0"/>
    <x v="62"/>
    <n v="41947"/>
    <n v="39953"/>
  </r>
  <r>
    <x v="3"/>
    <x v="0"/>
    <x v="43"/>
    <n v="711216"/>
    <n v="695732"/>
  </r>
  <r>
    <x v="3"/>
    <x v="0"/>
    <x v="44"/>
    <n v="4792683"/>
    <n v="2318616"/>
  </r>
  <r>
    <x v="3"/>
    <x v="0"/>
    <x v="45"/>
    <n v="248018"/>
    <n v="90974"/>
  </r>
  <r>
    <x v="3"/>
    <x v="1"/>
    <x v="0"/>
    <n v="14012"/>
    <n v="14012"/>
  </r>
  <r>
    <x v="3"/>
    <x v="1"/>
    <x v="46"/>
    <n v="28013"/>
    <n v="28013"/>
  </r>
  <r>
    <x v="3"/>
    <x v="1"/>
    <x v="4"/>
    <n v="4414"/>
    <n v="4414"/>
  </r>
  <r>
    <x v="3"/>
    <x v="1"/>
    <x v="12"/>
    <n v="918984"/>
    <n v="470577"/>
  </r>
  <r>
    <x v="3"/>
    <x v="1"/>
    <x v="50"/>
    <n v="17018"/>
    <n v="17018"/>
  </r>
  <r>
    <x v="3"/>
    <x v="1"/>
    <x v="13"/>
    <n v="116016"/>
    <n v="100927"/>
  </r>
  <r>
    <x v="3"/>
    <x v="1"/>
    <x v="62"/>
    <n v="13560"/>
    <n v="0"/>
  </r>
  <r>
    <x v="3"/>
    <x v="1"/>
    <x v="43"/>
    <n v="530516"/>
    <n v="528393"/>
  </r>
  <r>
    <x v="3"/>
    <x v="1"/>
    <x v="44"/>
    <n v="2948766"/>
    <n v="1476941"/>
  </r>
  <r>
    <x v="3"/>
    <x v="1"/>
    <x v="45"/>
    <n v="132350"/>
    <n v="42059"/>
  </r>
  <r>
    <x v="4"/>
    <x v="0"/>
    <x v="0"/>
    <n v="1000"/>
    <n v="1000"/>
  </r>
  <r>
    <x v="4"/>
    <x v="0"/>
    <x v="46"/>
    <n v="19010"/>
    <n v="0"/>
  </r>
  <r>
    <x v="4"/>
    <x v="0"/>
    <x v="2"/>
    <n v="31000"/>
    <n v="12234"/>
  </r>
  <r>
    <x v="4"/>
    <x v="0"/>
    <x v="63"/>
    <n v="159"/>
    <n v="0"/>
  </r>
  <r>
    <x v="4"/>
    <x v="0"/>
    <x v="4"/>
    <n v="61000"/>
    <n v="1000"/>
  </r>
  <r>
    <x v="4"/>
    <x v="0"/>
    <x v="5"/>
    <n v="32568"/>
    <n v="19980"/>
  </r>
  <r>
    <x v="4"/>
    <x v="0"/>
    <x v="6"/>
    <n v="1500"/>
    <n v="1500"/>
  </r>
  <r>
    <x v="4"/>
    <x v="0"/>
    <x v="9"/>
    <n v="400"/>
    <n v="360"/>
  </r>
  <r>
    <x v="4"/>
    <x v="0"/>
    <x v="49"/>
    <n v="1120"/>
    <n v="330"/>
  </r>
  <r>
    <x v="4"/>
    <x v="0"/>
    <x v="12"/>
    <n v="133000"/>
    <n v="0"/>
  </r>
  <r>
    <x v="4"/>
    <x v="0"/>
    <x v="13"/>
    <n v="67800"/>
    <n v="0"/>
  </r>
  <r>
    <x v="4"/>
    <x v="0"/>
    <x v="17"/>
    <n v="22851"/>
    <n v="0"/>
  </r>
  <r>
    <x v="4"/>
    <x v="0"/>
    <x v="18"/>
    <n v="1500"/>
    <n v="1488"/>
  </r>
  <r>
    <x v="4"/>
    <x v="0"/>
    <x v="21"/>
    <n v="860"/>
    <n v="824"/>
  </r>
  <r>
    <x v="4"/>
    <x v="0"/>
    <x v="22"/>
    <n v="3500"/>
    <n v="3500"/>
  </r>
  <r>
    <x v="4"/>
    <x v="0"/>
    <x v="25"/>
    <n v="31400"/>
    <n v="0"/>
  </r>
  <r>
    <x v="4"/>
    <x v="0"/>
    <x v="57"/>
    <n v="11120"/>
    <n v="560"/>
  </r>
  <r>
    <x v="4"/>
    <x v="0"/>
    <x v="67"/>
    <n v="396637"/>
    <n v="30798"/>
  </r>
  <r>
    <x v="4"/>
    <x v="0"/>
    <x v="31"/>
    <n v="78200"/>
    <n v="0"/>
  </r>
  <r>
    <x v="4"/>
    <x v="0"/>
    <x v="33"/>
    <n v="40000"/>
    <n v="0"/>
  </r>
  <r>
    <x v="4"/>
    <x v="0"/>
    <x v="79"/>
    <n v="8000"/>
    <n v="8000"/>
  </r>
  <r>
    <x v="4"/>
    <x v="0"/>
    <x v="43"/>
    <n v="2139786"/>
    <n v="306582"/>
  </r>
  <r>
    <x v="4"/>
    <x v="0"/>
    <x v="44"/>
    <n v="112500"/>
    <n v="0"/>
  </r>
  <r>
    <x v="4"/>
    <x v="1"/>
    <x v="4"/>
    <n v="55173"/>
    <n v="13523"/>
  </r>
  <r>
    <x v="4"/>
    <x v="1"/>
    <x v="13"/>
    <n v="130653"/>
    <n v="0"/>
  </r>
  <r>
    <x v="4"/>
    <x v="1"/>
    <x v="23"/>
    <n v="105194"/>
    <n v="35986"/>
  </r>
  <r>
    <x v="4"/>
    <x v="1"/>
    <x v="24"/>
    <n v="144976"/>
    <n v="14475"/>
  </r>
  <r>
    <x v="4"/>
    <x v="1"/>
    <x v="43"/>
    <n v="955922"/>
    <n v="687874"/>
  </r>
  <r>
    <x v="4"/>
    <x v="1"/>
    <x v="44"/>
    <n v="268800"/>
    <n v="0"/>
  </r>
  <r>
    <x v="4"/>
    <x v="1"/>
    <x v="45"/>
    <n v="4219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showDrill="0" rowGrandTotals="0" colGrandTotals="0" itemPrintTitles="1" mergeItem="1" createdVersion="5" indent="0" outline="1" outlineData="1" multipleFieldFilters="0">
  <location ref="A3:C348" firstHeaderRow="0" firstDataRow="1" firstDataCol="1"/>
  <pivotFields count="5">
    <pivotField axis="axisRow" showAll="0" defaultSubtotal="0">
      <items count="5">
        <item x="0"/>
        <item x="1"/>
        <item x="2"/>
        <item x="3"/>
        <item x="4"/>
      </items>
    </pivotField>
    <pivotField axis="axisRow" showAll="0" defaultSubtotal="0">
      <items count="2">
        <item x="0"/>
        <item x="1"/>
      </items>
    </pivotField>
    <pivotField axis="axisRow" showAll="0" sortType="descending" defaultSubtotal="0">
      <items count="80">
        <item x="0"/>
        <item x="1"/>
        <item x="46"/>
        <item x="71"/>
        <item x="2"/>
        <item x="47"/>
        <item x="63"/>
        <item x="3"/>
        <item x="4"/>
        <item x="5"/>
        <item x="48"/>
        <item x="6"/>
        <item x="64"/>
        <item x="7"/>
        <item x="8"/>
        <item x="78"/>
        <item x="9"/>
        <item x="10"/>
        <item x="49"/>
        <item x="11"/>
        <item x="12"/>
        <item x="50"/>
        <item x="13"/>
        <item x="14"/>
        <item x="51"/>
        <item x="15"/>
        <item x="52"/>
        <item x="16"/>
        <item x="17"/>
        <item x="65"/>
        <item x="72"/>
        <item x="18"/>
        <item x="53"/>
        <item x="54"/>
        <item x="19"/>
        <item x="20"/>
        <item x="21"/>
        <item x="55"/>
        <item x="56"/>
        <item x="22"/>
        <item x="23"/>
        <item x="24"/>
        <item x="25"/>
        <item x="57"/>
        <item x="26"/>
        <item x="27"/>
        <item x="28"/>
        <item x="29"/>
        <item x="58"/>
        <item x="30"/>
        <item x="66"/>
        <item x="67"/>
        <item x="31"/>
        <item x="32"/>
        <item x="73"/>
        <item x="33"/>
        <item x="59"/>
        <item x="34"/>
        <item x="35"/>
        <item x="36"/>
        <item x="37"/>
        <item x="74"/>
        <item x="38"/>
        <item x="68"/>
        <item x="60"/>
        <item x="39"/>
        <item x="40"/>
        <item x="75"/>
        <item x="69"/>
        <item x="41"/>
        <item x="79"/>
        <item x="61"/>
        <item x="70"/>
        <item x="76"/>
        <item x="42"/>
        <item x="62"/>
        <item x="77"/>
        <item x="43"/>
        <item x="44"/>
        <item x="4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 defaultSubtotal="0"/>
    <pivotField dataField="1" numFmtId="3" showAll="0" defaultSubtotal="0"/>
  </pivotFields>
  <rowFields count="3">
    <field x="0"/>
    <field x="1"/>
    <field x="2"/>
  </rowFields>
  <rowItems count="345">
    <i>
      <x/>
    </i>
    <i r="1">
      <x/>
    </i>
    <i r="2">
      <x v="77"/>
    </i>
    <i r="2">
      <x v="78"/>
    </i>
    <i r="2">
      <x v="20"/>
    </i>
    <i r="2">
      <x v="34"/>
    </i>
    <i r="2">
      <x v="22"/>
    </i>
    <i r="2">
      <x v="39"/>
    </i>
    <i r="2">
      <x v="28"/>
    </i>
    <i r="2">
      <x v="4"/>
    </i>
    <i r="2">
      <x v="9"/>
    </i>
    <i r="2">
      <x v="69"/>
    </i>
    <i r="2">
      <x v="55"/>
    </i>
    <i r="2">
      <x v="19"/>
    </i>
    <i r="2">
      <x v="8"/>
    </i>
    <i r="2">
      <x v="53"/>
    </i>
    <i r="2">
      <x/>
    </i>
    <i r="2">
      <x v="79"/>
    </i>
    <i r="2">
      <x v="44"/>
    </i>
    <i r="2">
      <x v="11"/>
    </i>
    <i r="2">
      <x v="45"/>
    </i>
    <i r="2">
      <x v="36"/>
    </i>
    <i r="2">
      <x v="58"/>
    </i>
    <i r="2">
      <x v="52"/>
    </i>
    <i r="2">
      <x v="42"/>
    </i>
    <i r="2">
      <x v="31"/>
    </i>
    <i r="2">
      <x v="49"/>
    </i>
    <i r="2">
      <x v="41"/>
    </i>
    <i r="2">
      <x v="47"/>
    </i>
    <i r="2">
      <x v="13"/>
    </i>
    <i r="2">
      <x v="40"/>
    </i>
    <i r="2">
      <x v="65"/>
    </i>
    <i r="2">
      <x v="66"/>
    </i>
    <i r="2">
      <x v="57"/>
    </i>
    <i r="2">
      <x v="17"/>
    </i>
    <i r="2">
      <x v="46"/>
    </i>
    <i r="2">
      <x v="74"/>
    </i>
    <i r="2">
      <x v="62"/>
    </i>
    <i r="2">
      <x v="14"/>
    </i>
    <i r="2">
      <x v="59"/>
    </i>
    <i r="2">
      <x v="7"/>
    </i>
    <i r="2">
      <x v="1"/>
    </i>
    <i r="2">
      <x v="35"/>
    </i>
    <i r="2">
      <x v="27"/>
    </i>
    <i r="2">
      <x v="60"/>
    </i>
    <i r="2">
      <x v="23"/>
    </i>
    <i r="2">
      <x v="25"/>
    </i>
    <i r="2">
      <x v="16"/>
    </i>
    <i r="1">
      <x v="1"/>
    </i>
    <i r="2">
      <x v="77"/>
    </i>
    <i r="2">
      <x v="78"/>
    </i>
    <i r="2">
      <x v="20"/>
    </i>
    <i r="2">
      <x v="22"/>
    </i>
    <i r="2">
      <x v="79"/>
    </i>
    <i r="2">
      <x v="49"/>
    </i>
    <i r="2">
      <x v="40"/>
    </i>
    <i r="2">
      <x v="8"/>
    </i>
    <i r="2">
      <x v="41"/>
    </i>
    <i r="2">
      <x/>
    </i>
    <i r="2">
      <x v="9"/>
    </i>
    <i r="2">
      <x v="34"/>
    </i>
    <i r="2">
      <x v="75"/>
    </i>
    <i r="2">
      <x v="1"/>
    </i>
    <i r="2">
      <x v="66"/>
    </i>
    <i r="2">
      <x v="42"/>
    </i>
    <i r="2">
      <x v="39"/>
    </i>
    <i r="2">
      <x v="74"/>
    </i>
    <i r="2">
      <x v="58"/>
    </i>
    <i r="2">
      <x v="48"/>
    </i>
    <i r="2">
      <x v="44"/>
    </i>
    <i r="2">
      <x v="36"/>
    </i>
    <i r="2">
      <x v="43"/>
    </i>
    <i r="2">
      <x v="24"/>
    </i>
    <i r="2">
      <x v="56"/>
    </i>
    <i r="2">
      <x v="52"/>
    </i>
    <i r="2">
      <x v="13"/>
    </i>
    <i r="2">
      <x v="7"/>
    </i>
    <i r="2">
      <x v="17"/>
    </i>
    <i r="2">
      <x v="53"/>
    </i>
    <i r="2">
      <x v="10"/>
    </i>
    <i r="2">
      <x v="55"/>
    </i>
    <i r="2">
      <x v="26"/>
    </i>
    <i r="2">
      <x v="31"/>
    </i>
    <i r="2">
      <x v="45"/>
    </i>
    <i r="2">
      <x v="5"/>
    </i>
    <i r="2">
      <x v="18"/>
    </i>
    <i r="2">
      <x v="11"/>
    </i>
    <i r="2">
      <x v="16"/>
    </i>
    <i r="2">
      <x v="33"/>
    </i>
    <i r="2">
      <x v="4"/>
    </i>
    <i r="2">
      <x v="2"/>
    </i>
    <i r="2">
      <x v="64"/>
    </i>
    <i r="2">
      <x v="38"/>
    </i>
    <i r="2">
      <x v="32"/>
    </i>
    <i r="2">
      <x v="59"/>
    </i>
    <i r="2">
      <x v="65"/>
    </i>
    <i r="2">
      <x v="71"/>
    </i>
    <i r="2">
      <x v="21"/>
    </i>
    <i r="2">
      <x v="60"/>
    </i>
    <i r="2">
      <x v="37"/>
    </i>
    <i>
      <x v="1"/>
    </i>
    <i r="1">
      <x/>
    </i>
    <i r="2">
      <x v="22"/>
    </i>
    <i r="2">
      <x v="77"/>
    </i>
    <i r="2">
      <x v="20"/>
    </i>
    <i r="2">
      <x v="68"/>
    </i>
    <i r="2">
      <x v="78"/>
    </i>
    <i r="2">
      <x/>
    </i>
    <i r="2">
      <x v="50"/>
    </i>
    <i r="2">
      <x v="52"/>
    </i>
    <i r="2">
      <x v="51"/>
    </i>
    <i r="2">
      <x v="9"/>
    </i>
    <i r="2">
      <x v="40"/>
    </i>
    <i r="2">
      <x v="41"/>
    </i>
    <i r="2">
      <x v="55"/>
    </i>
    <i r="2">
      <x v="4"/>
    </i>
    <i r="2">
      <x v="28"/>
    </i>
    <i r="2">
      <x v="36"/>
    </i>
    <i r="2">
      <x v="79"/>
    </i>
    <i r="2">
      <x v="8"/>
    </i>
    <i r="2">
      <x v="39"/>
    </i>
    <i r="2">
      <x v="72"/>
    </i>
    <i r="2">
      <x v="75"/>
    </i>
    <i r="2">
      <x v="17"/>
    </i>
    <i r="2">
      <x v="43"/>
    </i>
    <i r="2">
      <x v="44"/>
    </i>
    <i r="2">
      <x v="7"/>
    </i>
    <i r="2">
      <x v="11"/>
    </i>
    <i r="2">
      <x v="49"/>
    </i>
    <i r="2">
      <x v="12"/>
    </i>
    <i r="2">
      <x v="63"/>
    </i>
    <i r="2">
      <x v="47"/>
    </i>
    <i r="2">
      <x v="16"/>
    </i>
    <i r="2">
      <x v="42"/>
    </i>
    <i r="2">
      <x v="14"/>
    </i>
    <i r="2">
      <x v="34"/>
    </i>
    <i r="2">
      <x v="62"/>
    </i>
    <i r="2">
      <x v="46"/>
    </i>
    <i r="2">
      <x v="56"/>
    </i>
    <i r="2">
      <x v="29"/>
    </i>
    <i r="2">
      <x v="24"/>
    </i>
    <i r="2">
      <x v="25"/>
    </i>
    <i r="2">
      <x v="5"/>
    </i>
    <i r="2">
      <x v="31"/>
    </i>
    <i r="2">
      <x v="6"/>
    </i>
    <i r="1">
      <x v="1"/>
    </i>
    <i r="2">
      <x v="78"/>
    </i>
    <i r="2">
      <x v="20"/>
    </i>
    <i r="2">
      <x v="22"/>
    </i>
    <i r="2">
      <x v="50"/>
    </i>
    <i r="2">
      <x v="52"/>
    </i>
    <i r="2">
      <x v="77"/>
    </i>
    <i r="2">
      <x v="41"/>
    </i>
    <i r="2">
      <x v="40"/>
    </i>
    <i r="2">
      <x v="51"/>
    </i>
    <i r="2">
      <x/>
    </i>
    <i r="2">
      <x v="21"/>
    </i>
    <i r="2">
      <x v="79"/>
    </i>
    <i r="2">
      <x v="68"/>
    </i>
    <i r="2">
      <x v="8"/>
    </i>
    <i r="2">
      <x v="55"/>
    </i>
    <i r="2">
      <x v="18"/>
    </i>
    <i r="2">
      <x v="2"/>
    </i>
    <i r="2">
      <x v="28"/>
    </i>
    <i r="2">
      <x v="63"/>
    </i>
    <i r="2">
      <x v="5"/>
    </i>
    <i r="2">
      <x v="4"/>
    </i>
    <i r="2">
      <x v="44"/>
    </i>
    <i r="2">
      <x v="43"/>
    </i>
    <i r="2">
      <x v="42"/>
    </i>
    <i r="2">
      <x v="11"/>
    </i>
    <i r="2">
      <x v="9"/>
    </i>
    <i r="2">
      <x v="39"/>
    </i>
    <i r="2">
      <x v="46"/>
    </i>
    <i r="2">
      <x v="69"/>
    </i>
    <i r="2">
      <x v="1"/>
    </i>
    <i r="2">
      <x v="3"/>
    </i>
    <i r="2">
      <x v="24"/>
    </i>
    <i r="2">
      <x v="16"/>
    </i>
    <i r="2">
      <x v="31"/>
    </i>
    <i>
      <x v="2"/>
    </i>
    <i r="1">
      <x/>
    </i>
    <i r="2">
      <x v="78"/>
    </i>
    <i r="2">
      <x v="51"/>
    </i>
    <i r="2">
      <x v="22"/>
    </i>
    <i r="2">
      <x v="20"/>
    </i>
    <i r="2">
      <x v="77"/>
    </i>
    <i r="2">
      <x v="57"/>
    </i>
    <i r="2">
      <x v="61"/>
    </i>
    <i r="2">
      <x v="55"/>
    </i>
    <i r="2">
      <x v="40"/>
    </i>
    <i r="2">
      <x/>
    </i>
    <i r="2">
      <x v="79"/>
    </i>
    <i r="2">
      <x v="52"/>
    </i>
    <i r="2">
      <x v="41"/>
    </i>
    <i r="2">
      <x v="39"/>
    </i>
    <i r="2">
      <x v="72"/>
    </i>
    <i r="2">
      <x v="67"/>
    </i>
    <i r="2">
      <x v="50"/>
    </i>
    <i r="2">
      <x v="7"/>
    </i>
    <i r="2">
      <x v="68"/>
    </i>
    <i r="2">
      <x v="75"/>
    </i>
    <i r="2">
      <x v="8"/>
    </i>
    <i r="2">
      <x v="44"/>
    </i>
    <i r="2">
      <x v="28"/>
    </i>
    <i r="2">
      <x v="54"/>
    </i>
    <i r="2">
      <x v="42"/>
    </i>
    <i r="2">
      <x v="11"/>
    </i>
    <i r="2">
      <x v="12"/>
    </i>
    <i r="2">
      <x v="5"/>
    </i>
    <i r="2">
      <x v="17"/>
    </i>
    <i r="2">
      <x v="10"/>
    </i>
    <i r="2">
      <x v="45"/>
    </i>
    <i r="2">
      <x v="2"/>
    </i>
    <i r="2">
      <x v="18"/>
    </i>
    <i r="2">
      <x v="31"/>
    </i>
    <i r="2">
      <x v="62"/>
    </i>
    <i r="2">
      <x v="49"/>
    </i>
    <i r="2">
      <x v="9"/>
    </i>
    <i r="2">
      <x v="1"/>
    </i>
    <i r="2">
      <x v="46"/>
    </i>
    <i r="2">
      <x v="21"/>
    </i>
    <i r="2">
      <x v="60"/>
    </i>
    <i r="2">
      <x v="36"/>
    </i>
    <i r="2">
      <x v="4"/>
    </i>
    <i r="2">
      <x v="47"/>
    </i>
    <i r="2">
      <x v="34"/>
    </i>
    <i r="2">
      <x v="76"/>
    </i>
    <i r="2">
      <x v="73"/>
    </i>
    <i r="2">
      <x v="16"/>
    </i>
    <i r="2">
      <x v="25"/>
    </i>
    <i r="2">
      <x v="23"/>
    </i>
    <i r="2">
      <x v="24"/>
    </i>
    <i r="2">
      <x v="30"/>
    </i>
    <i r="2">
      <x v="14"/>
    </i>
    <i r="2">
      <x v="32"/>
    </i>
    <i r="2">
      <x v="43"/>
    </i>
    <i r="2">
      <x v="6"/>
    </i>
    <i r="1">
      <x v="1"/>
    </i>
    <i r="2">
      <x v="78"/>
    </i>
    <i r="2">
      <x v="77"/>
    </i>
    <i r="2">
      <x v="20"/>
    </i>
    <i r="2">
      <x v="22"/>
    </i>
    <i r="2">
      <x v="51"/>
    </i>
    <i r="2">
      <x v="50"/>
    </i>
    <i r="2">
      <x/>
    </i>
    <i r="2">
      <x v="79"/>
    </i>
    <i r="2">
      <x v="68"/>
    </i>
    <i r="2">
      <x v="52"/>
    </i>
    <i r="2">
      <x v="9"/>
    </i>
    <i r="2">
      <x v="8"/>
    </i>
    <i r="2">
      <x v="55"/>
    </i>
    <i r="2">
      <x v="24"/>
    </i>
    <i r="2">
      <x v="1"/>
    </i>
    <i r="2">
      <x v="21"/>
    </i>
    <i r="2">
      <x v="67"/>
    </i>
    <i r="2">
      <x v="28"/>
    </i>
    <i r="2">
      <x v="60"/>
    </i>
    <i r="2">
      <x v="27"/>
    </i>
    <i r="2">
      <x v="19"/>
    </i>
    <i r="2">
      <x v="75"/>
    </i>
    <i r="2">
      <x v="61"/>
    </i>
    <i r="2">
      <x v="53"/>
    </i>
    <i r="2">
      <x v="39"/>
    </i>
    <i r="2">
      <x v="4"/>
    </i>
    <i r="2">
      <x v="16"/>
    </i>
    <i r="2">
      <x v="34"/>
    </i>
    <i r="2">
      <x v="25"/>
    </i>
    <i r="2">
      <x v="41"/>
    </i>
    <i r="2">
      <x v="36"/>
    </i>
    <i r="2">
      <x v="10"/>
    </i>
    <i r="2">
      <x v="5"/>
    </i>
    <i r="2">
      <x v="31"/>
    </i>
    <i r="2">
      <x v="18"/>
    </i>
    <i r="2">
      <x v="7"/>
    </i>
    <i r="2">
      <x v="49"/>
    </i>
    <i>
      <x v="3"/>
    </i>
    <i r="1">
      <x/>
    </i>
    <i r="2">
      <x v="78"/>
    </i>
    <i r="2">
      <x v="20"/>
    </i>
    <i r="2">
      <x v="22"/>
    </i>
    <i r="2">
      <x v="77"/>
    </i>
    <i r="2">
      <x v="79"/>
    </i>
    <i r="2">
      <x/>
    </i>
    <i r="2">
      <x v="9"/>
    </i>
    <i r="2">
      <x v="40"/>
    </i>
    <i r="2">
      <x v="41"/>
    </i>
    <i r="2">
      <x v="8"/>
    </i>
    <i r="2">
      <x v="52"/>
    </i>
    <i r="2">
      <x v="75"/>
    </i>
    <i r="2">
      <x v="34"/>
    </i>
    <i r="2">
      <x v="2"/>
    </i>
    <i r="2">
      <x v="43"/>
    </i>
    <i r="2">
      <x v="42"/>
    </i>
    <i r="2">
      <x v="5"/>
    </i>
    <i r="2">
      <x v="28"/>
    </i>
    <i r="2">
      <x v="39"/>
    </i>
    <i r="2">
      <x v="44"/>
    </i>
    <i r="2">
      <x v="15"/>
    </i>
    <i r="2">
      <x v="4"/>
    </i>
    <i r="2">
      <x v="30"/>
    </i>
    <i r="1">
      <x v="1"/>
    </i>
    <i r="2">
      <x v="78"/>
    </i>
    <i r="2">
      <x v="20"/>
    </i>
    <i r="2">
      <x v="77"/>
    </i>
    <i r="2">
      <x v="79"/>
    </i>
    <i r="2">
      <x v="22"/>
    </i>
    <i r="2">
      <x v="2"/>
    </i>
    <i r="2">
      <x v="21"/>
    </i>
    <i r="2">
      <x/>
    </i>
    <i r="2">
      <x v="75"/>
    </i>
    <i r="2">
      <x v="8"/>
    </i>
    <i>
      <x v="4"/>
    </i>
    <i r="1">
      <x/>
    </i>
    <i r="2">
      <x v="77"/>
    </i>
    <i r="2">
      <x v="51"/>
    </i>
    <i r="2">
      <x v="20"/>
    </i>
    <i r="2">
      <x v="78"/>
    </i>
    <i r="2">
      <x v="52"/>
    </i>
    <i r="2">
      <x v="22"/>
    </i>
    <i r="2">
      <x v="8"/>
    </i>
    <i r="2">
      <x v="55"/>
    </i>
    <i r="2">
      <x v="9"/>
    </i>
    <i r="2">
      <x v="42"/>
    </i>
    <i r="2">
      <x v="4"/>
    </i>
    <i r="2">
      <x v="28"/>
    </i>
    <i r="2">
      <x v="2"/>
    </i>
    <i r="2">
      <x v="43"/>
    </i>
    <i r="2">
      <x v="70"/>
    </i>
    <i r="2">
      <x v="39"/>
    </i>
    <i r="2">
      <x v="11"/>
    </i>
    <i r="2">
      <x v="31"/>
    </i>
    <i r="2">
      <x v="18"/>
    </i>
    <i r="2">
      <x/>
    </i>
    <i r="2">
      <x v="36"/>
    </i>
    <i r="2">
      <x v="16"/>
    </i>
    <i r="2">
      <x v="6"/>
    </i>
    <i r="1">
      <x v="1"/>
    </i>
    <i r="2">
      <x v="77"/>
    </i>
    <i r="2">
      <x v="78"/>
    </i>
    <i r="2">
      <x v="41"/>
    </i>
    <i r="2">
      <x v="22"/>
    </i>
    <i r="2">
      <x v="40"/>
    </i>
    <i r="2">
      <x v="8"/>
    </i>
    <i r="2">
      <x v="79"/>
    </i>
  </rowItems>
  <colFields count="1">
    <field x="-2"/>
  </colFields>
  <colItems count="2">
    <i>
      <x/>
    </i>
    <i i="1">
      <x v="1"/>
    </i>
  </colItems>
  <dataFields count="2">
    <dataField name=" PIM" fld="3" baseField="2" baseItem="127" numFmtId="3"/>
    <dataField name=" Eje" fld="4" baseField="2" baseItem="127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0"/>
  <sheetViews>
    <sheetView showGridLines="0" tabSelected="1" zoomScaleNormal="100" zoomScaleSheetLayoutView="85" workbookViewId="0">
      <selection sqref="A1:F1"/>
    </sheetView>
  </sheetViews>
  <sheetFormatPr baseColWidth="10" defaultColWidth="9.140625" defaultRowHeight="12.75"/>
  <cols>
    <col min="1" max="1" width="13.42578125" style="27" customWidth="1"/>
    <col min="2" max="2" width="48.140625" style="27" customWidth="1"/>
    <col min="3" max="3" width="15.5703125" style="27" customWidth="1"/>
    <col min="4" max="4" width="11.140625" style="27" customWidth="1"/>
    <col min="5" max="5" width="13.85546875" style="27" customWidth="1"/>
    <col min="6" max="6" width="11.140625" style="27" customWidth="1"/>
    <col min="7" max="7" width="10.140625" style="8" bestFit="1" customWidth="1"/>
    <col min="8" max="16384" width="9.140625" style="8"/>
  </cols>
  <sheetData>
    <row r="1" spans="1:6" ht="74.25" customHeight="1">
      <c r="A1" s="34" t="s">
        <v>100</v>
      </c>
      <c r="B1" s="34"/>
      <c r="C1" s="34"/>
      <c r="D1" s="34"/>
      <c r="E1" s="34"/>
      <c r="F1" s="34"/>
    </row>
    <row r="2" spans="1:6" ht="3" customHeight="1">
      <c r="A2" s="9"/>
      <c r="B2" s="9"/>
      <c r="C2" s="9"/>
      <c r="D2" s="9"/>
      <c r="E2" s="9"/>
      <c r="F2" s="9"/>
    </row>
    <row r="3" spans="1:6" ht="1.5" customHeight="1">
      <c r="A3" s="9"/>
      <c r="B3" s="9"/>
      <c r="C3" s="9"/>
      <c r="D3" s="9"/>
      <c r="E3" s="9"/>
      <c r="F3" s="9"/>
    </row>
    <row r="4" spans="1:6" ht="14.25" customHeight="1">
      <c r="A4" s="10" t="s">
        <v>101</v>
      </c>
      <c r="B4" s="9"/>
      <c r="C4" s="9"/>
      <c r="D4" s="9"/>
      <c r="E4" s="9"/>
      <c r="F4" s="9"/>
    </row>
    <row r="5" spans="1:6" ht="14.25" customHeight="1">
      <c r="A5" s="10" t="s">
        <v>114</v>
      </c>
      <c r="B5" s="9"/>
      <c r="C5" s="9"/>
      <c r="D5" s="9"/>
      <c r="E5" s="9"/>
      <c r="F5" s="9"/>
    </row>
    <row r="6" spans="1:6" ht="14.25" customHeight="1">
      <c r="A6" s="10" t="s">
        <v>102</v>
      </c>
      <c r="B6" s="9"/>
      <c r="C6" s="9"/>
      <c r="D6" s="9"/>
      <c r="E6" s="9"/>
      <c r="F6" s="9"/>
    </row>
    <row r="7" spans="1:6" ht="15" customHeight="1">
      <c r="A7" s="9"/>
      <c r="B7" s="9"/>
      <c r="C7" s="9"/>
      <c r="D7" s="9"/>
      <c r="E7" s="35" t="s">
        <v>120</v>
      </c>
      <c r="F7" s="35"/>
    </row>
    <row r="8" spans="1:6" ht="38.25">
      <c r="A8" s="11" t="s">
        <v>103</v>
      </c>
      <c r="B8" s="12" t="s">
        <v>104</v>
      </c>
      <c r="C8" s="13" t="s">
        <v>105</v>
      </c>
      <c r="D8" s="13" t="s">
        <v>106</v>
      </c>
      <c r="E8" s="13" t="s">
        <v>107</v>
      </c>
      <c r="F8" s="13" t="s">
        <v>108</v>
      </c>
    </row>
    <row r="9" spans="1:6">
      <c r="A9" s="14" t="s">
        <v>93</v>
      </c>
      <c r="B9" s="15"/>
      <c r="C9" s="16"/>
      <c r="D9" s="16"/>
      <c r="E9" s="16"/>
      <c r="F9" s="16"/>
    </row>
    <row r="10" spans="1:6">
      <c r="A10" s="33" t="s">
        <v>7</v>
      </c>
      <c r="B10" s="33"/>
      <c r="C10" s="33"/>
      <c r="D10" s="33"/>
      <c r="E10" s="33"/>
      <c r="F10" s="33"/>
    </row>
    <row r="11" spans="1:6">
      <c r="A11" s="17"/>
      <c r="B11" s="18" t="s">
        <v>48</v>
      </c>
      <c r="C11" s="19">
        <v>11521473</v>
      </c>
      <c r="D11" s="20">
        <f>+C11/$C$83</f>
        <v>0.2179330853539109</v>
      </c>
      <c r="E11" s="19">
        <v>5426528</v>
      </c>
      <c r="F11" s="20">
        <f t="shared" ref="F11:F42" si="0">+E11/$E$83</f>
        <v>0.19976211993764023</v>
      </c>
    </row>
    <row r="12" spans="1:6">
      <c r="A12" s="17"/>
      <c r="B12" s="18" t="s">
        <v>47</v>
      </c>
      <c r="C12" s="19">
        <v>10105579</v>
      </c>
      <c r="D12" s="20">
        <f t="shared" ref="D12:D13" si="1">+C12/$C$83</f>
        <v>0.19115090672500726</v>
      </c>
      <c r="E12" s="19">
        <v>5715533</v>
      </c>
      <c r="F12" s="20">
        <f t="shared" si="0"/>
        <v>0.21040101307015105</v>
      </c>
    </row>
    <row r="13" spans="1:6">
      <c r="A13" s="17"/>
      <c r="B13" s="18" t="s">
        <v>20</v>
      </c>
      <c r="C13" s="19">
        <v>7089377</v>
      </c>
      <c r="D13" s="20">
        <f t="shared" si="1"/>
        <v>0.1340982878532157</v>
      </c>
      <c r="E13" s="19">
        <v>5597561</v>
      </c>
      <c r="F13" s="20">
        <f t="shared" si="0"/>
        <v>0.20605821104032954</v>
      </c>
    </row>
    <row r="14" spans="1:6">
      <c r="A14" s="17"/>
      <c r="B14" s="18" t="s">
        <v>19</v>
      </c>
      <c r="C14" s="19">
        <v>5815757</v>
      </c>
      <c r="D14" s="20">
        <f t="shared" ref="D14:D77" si="2">+C14/$C$83</f>
        <v>0.11000727655904803</v>
      </c>
      <c r="E14" s="19">
        <v>797579</v>
      </c>
      <c r="F14" s="20">
        <f t="shared" si="0"/>
        <v>2.9360591497499536E-2</v>
      </c>
    </row>
    <row r="15" spans="1:6">
      <c r="A15" s="17"/>
      <c r="B15" s="18" t="s">
        <v>77</v>
      </c>
      <c r="C15" s="19">
        <v>2740553</v>
      </c>
      <c r="D15" s="20">
        <f t="shared" si="2"/>
        <v>5.1838612204005215E-2</v>
      </c>
      <c r="E15" s="19">
        <v>1574037</v>
      </c>
      <c r="F15" s="20">
        <f t="shared" si="0"/>
        <v>5.7943673741346846E-2</v>
      </c>
    </row>
    <row r="16" spans="1:6">
      <c r="A16" s="17"/>
      <c r="B16" s="18" t="s">
        <v>8</v>
      </c>
      <c r="C16" s="19">
        <v>1400480</v>
      </c>
      <c r="D16" s="20">
        <f t="shared" si="2"/>
        <v>2.6490616900846371E-2</v>
      </c>
      <c r="E16" s="19">
        <v>1068016</v>
      </c>
      <c r="F16" s="20">
        <f t="shared" si="0"/>
        <v>3.931595677518273E-2</v>
      </c>
    </row>
    <row r="17" spans="1:6">
      <c r="A17" s="17"/>
      <c r="B17" s="18" t="s">
        <v>79</v>
      </c>
      <c r="C17" s="19">
        <v>1010172</v>
      </c>
      <c r="D17" s="20">
        <f t="shared" si="2"/>
        <v>1.9107791225838128E-2</v>
      </c>
      <c r="E17" s="19">
        <v>815593</v>
      </c>
      <c r="F17" s="20">
        <f t="shared" si="0"/>
        <v>3.0023725425594377E-2</v>
      </c>
    </row>
    <row r="18" spans="1:6">
      <c r="A18" s="17"/>
      <c r="B18" s="18" t="s">
        <v>36</v>
      </c>
      <c r="C18" s="19">
        <v>972197</v>
      </c>
      <c r="D18" s="20">
        <f t="shared" si="2"/>
        <v>1.8389479520701572E-2</v>
      </c>
      <c r="E18" s="19">
        <v>327793</v>
      </c>
      <c r="F18" s="20">
        <f t="shared" si="0"/>
        <v>1.2066762500943311E-2</v>
      </c>
    </row>
    <row r="19" spans="1:6">
      <c r="A19" s="17"/>
      <c r="B19" s="18" t="s">
        <v>38</v>
      </c>
      <c r="C19" s="19">
        <v>916350</v>
      </c>
      <c r="D19" s="20">
        <f t="shared" si="2"/>
        <v>1.7333112073782256E-2</v>
      </c>
      <c r="E19" s="19">
        <v>399182</v>
      </c>
      <c r="F19" s="20">
        <f t="shared" si="0"/>
        <v>1.4694744514530672E-2</v>
      </c>
    </row>
    <row r="20" spans="1:6">
      <c r="A20" s="17"/>
      <c r="B20" s="18" t="s">
        <v>13</v>
      </c>
      <c r="C20" s="19">
        <v>912511</v>
      </c>
      <c r="D20" s="20">
        <f t="shared" si="2"/>
        <v>1.7260495914835073E-2</v>
      </c>
      <c r="E20" s="19">
        <v>466471</v>
      </c>
      <c r="F20" s="20">
        <f t="shared" si="0"/>
        <v>1.7171796745438516E-2</v>
      </c>
    </row>
    <row r="21" spans="1:6">
      <c r="A21" s="17"/>
      <c r="B21" s="18" t="s">
        <v>24</v>
      </c>
      <c r="C21" s="19">
        <v>828364</v>
      </c>
      <c r="D21" s="20">
        <f t="shared" si="2"/>
        <v>1.5668823102402536E-2</v>
      </c>
      <c r="E21" s="19">
        <v>56805</v>
      </c>
      <c r="F21" s="20">
        <f t="shared" si="0"/>
        <v>2.0911137329536773E-3</v>
      </c>
    </row>
    <row r="22" spans="1:6">
      <c r="A22" s="17"/>
      <c r="B22" s="18" t="s">
        <v>27</v>
      </c>
      <c r="C22" s="19">
        <v>813637</v>
      </c>
      <c r="D22" s="20">
        <f t="shared" si="2"/>
        <v>1.5390256243112318E-2</v>
      </c>
      <c r="E22" s="19">
        <v>143014</v>
      </c>
      <c r="F22" s="20">
        <f t="shared" si="0"/>
        <v>5.2646516927143247E-3</v>
      </c>
    </row>
    <row r="23" spans="1:6">
      <c r="A23" s="17"/>
      <c r="B23" s="18" t="s">
        <v>22</v>
      </c>
      <c r="C23" s="19">
        <v>803878</v>
      </c>
      <c r="D23" s="20">
        <f t="shared" si="2"/>
        <v>1.5205661011237988E-2</v>
      </c>
      <c r="E23" s="19">
        <v>317270</v>
      </c>
      <c r="F23" s="20">
        <f t="shared" si="0"/>
        <v>1.1679388329446585E-2</v>
      </c>
    </row>
    <row r="24" spans="1:6">
      <c r="A24" s="17"/>
      <c r="B24" s="18" t="s">
        <v>49</v>
      </c>
      <c r="C24" s="19">
        <v>752596</v>
      </c>
      <c r="D24" s="20">
        <f t="shared" si="2"/>
        <v>1.423564229200658E-2</v>
      </c>
      <c r="E24" s="19">
        <v>242887</v>
      </c>
      <c r="F24" s="20">
        <f t="shared" si="0"/>
        <v>8.9411907623610579E-3</v>
      </c>
    </row>
    <row r="25" spans="1:6">
      <c r="A25" s="17"/>
      <c r="B25" s="18" t="s">
        <v>10</v>
      </c>
      <c r="C25" s="19">
        <v>735456</v>
      </c>
      <c r="D25" s="20">
        <f t="shared" si="2"/>
        <v>1.3911432611268185E-2</v>
      </c>
      <c r="E25" s="19">
        <v>247438</v>
      </c>
      <c r="F25" s="20">
        <f t="shared" si="0"/>
        <v>9.1087228211353226E-3</v>
      </c>
    </row>
    <row r="26" spans="1:6">
      <c r="A26" s="17"/>
      <c r="B26" s="18" t="s">
        <v>28</v>
      </c>
      <c r="C26" s="19">
        <v>730667</v>
      </c>
      <c r="D26" s="20">
        <f t="shared" si="2"/>
        <v>1.3820846837577627E-2</v>
      </c>
      <c r="E26" s="19">
        <v>620960</v>
      </c>
      <c r="F26" s="20">
        <f t="shared" si="0"/>
        <v>2.2858867768944909E-2</v>
      </c>
    </row>
    <row r="27" spans="1:6">
      <c r="A27" s="17"/>
      <c r="B27" s="18" t="s">
        <v>76</v>
      </c>
      <c r="C27" s="19">
        <v>729453</v>
      </c>
      <c r="D27" s="20">
        <f t="shared" si="2"/>
        <v>1.3797883561473986E-2</v>
      </c>
      <c r="E27" s="19">
        <v>729351</v>
      </c>
      <c r="F27" s="20">
        <f t="shared" si="0"/>
        <v>2.6848972665143873E-2</v>
      </c>
    </row>
    <row r="28" spans="1:6">
      <c r="A28" s="17"/>
      <c r="B28" s="18" t="s">
        <v>29</v>
      </c>
      <c r="C28" s="19">
        <v>582204</v>
      </c>
      <c r="D28" s="20">
        <f t="shared" si="2"/>
        <v>1.1012612191634553E-2</v>
      </c>
      <c r="E28" s="19">
        <v>535095</v>
      </c>
      <c r="F28" s="20">
        <f t="shared" si="0"/>
        <v>1.9697993186072495E-2</v>
      </c>
    </row>
    <row r="29" spans="1:6">
      <c r="A29" s="17"/>
      <c r="B29" s="18" t="s">
        <v>12</v>
      </c>
      <c r="C29" s="19">
        <v>465131</v>
      </c>
      <c r="D29" s="20">
        <f t="shared" si="2"/>
        <v>8.7981314475805254E-3</v>
      </c>
      <c r="E29" s="19">
        <v>211338</v>
      </c>
      <c r="F29" s="20">
        <f t="shared" si="0"/>
        <v>7.779804490713217E-3</v>
      </c>
    </row>
    <row r="30" spans="1:6">
      <c r="A30" s="17"/>
      <c r="B30" s="18" t="s">
        <v>39</v>
      </c>
      <c r="C30" s="19">
        <v>390527</v>
      </c>
      <c r="D30" s="20">
        <f t="shared" si="2"/>
        <v>7.3869681440911902E-3</v>
      </c>
      <c r="E30" s="19">
        <v>311623</v>
      </c>
      <c r="F30" s="20">
        <f t="shared" si="0"/>
        <v>1.1471510162912134E-2</v>
      </c>
    </row>
    <row r="31" spans="1:6">
      <c r="A31" s="17"/>
      <c r="B31" s="18" t="s">
        <v>84</v>
      </c>
      <c r="C31" s="19">
        <v>371615</v>
      </c>
      <c r="D31" s="20">
        <f t="shared" si="2"/>
        <v>7.0292404030104132E-3</v>
      </c>
      <c r="E31" s="19">
        <v>342206</v>
      </c>
      <c r="F31" s="20">
        <f t="shared" si="0"/>
        <v>1.2597335905274997E-2</v>
      </c>
    </row>
    <row r="32" spans="1:6">
      <c r="A32" s="17"/>
      <c r="B32" s="18" t="s">
        <v>44</v>
      </c>
      <c r="C32" s="19">
        <v>358057</v>
      </c>
      <c r="D32" s="20">
        <f t="shared" si="2"/>
        <v>6.772785627546519E-3</v>
      </c>
      <c r="E32" s="19">
        <v>55000</v>
      </c>
      <c r="F32" s="20">
        <f t="shared" si="0"/>
        <v>2.0246678164325721E-3</v>
      </c>
    </row>
    <row r="33" spans="1:6">
      <c r="A33" s="17"/>
      <c r="B33" s="18" t="s">
        <v>26</v>
      </c>
      <c r="C33" s="19">
        <v>253093</v>
      </c>
      <c r="D33" s="20">
        <f t="shared" si="2"/>
        <v>4.7873512676267493E-3</v>
      </c>
      <c r="E33" s="19">
        <v>121792</v>
      </c>
      <c r="F33" s="20">
        <f t="shared" si="0"/>
        <v>4.4834244127082874E-3</v>
      </c>
    </row>
    <row r="34" spans="1:6">
      <c r="A34" s="17"/>
      <c r="B34" s="18" t="s">
        <v>80</v>
      </c>
      <c r="C34" s="19">
        <v>221002</v>
      </c>
      <c r="D34" s="20">
        <f t="shared" si="2"/>
        <v>4.1803376815954885E-3</v>
      </c>
      <c r="E34" s="19">
        <v>0</v>
      </c>
      <c r="F34" s="20">
        <f t="shared" si="0"/>
        <v>0</v>
      </c>
    </row>
    <row r="35" spans="1:6">
      <c r="A35" s="17"/>
      <c r="B35" s="18" t="s">
        <v>18</v>
      </c>
      <c r="C35" s="19">
        <v>210000</v>
      </c>
      <c r="D35" s="20">
        <f t="shared" si="2"/>
        <v>3.972230627483247E-3</v>
      </c>
      <c r="E35" s="19">
        <v>120000</v>
      </c>
      <c r="F35" s="20">
        <f t="shared" si="0"/>
        <v>4.4174570540347026E-3</v>
      </c>
    </row>
    <row r="36" spans="1:6">
      <c r="A36" s="17"/>
      <c r="B36" s="18" t="s">
        <v>31</v>
      </c>
      <c r="C36" s="19">
        <v>200081</v>
      </c>
      <c r="D36" s="20">
        <f t="shared" si="2"/>
        <v>3.7846089341784551E-3</v>
      </c>
      <c r="E36" s="19">
        <v>31910</v>
      </c>
      <c r="F36" s="20">
        <f t="shared" si="0"/>
        <v>1.1746754549520613E-3</v>
      </c>
    </row>
    <row r="37" spans="1:6">
      <c r="A37" s="17"/>
      <c r="B37" s="18" t="s">
        <v>69</v>
      </c>
      <c r="C37" s="19">
        <v>186555</v>
      </c>
      <c r="D37" s="20">
        <f t="shared" si="2"/>
        <v>3.5287594510006533E-3</v>
      </c>
      <c r="E37" s="19">
        <v>72235</v>
      </c>
      <c r="F37" s="20">
        <f t="shared" si="0"/>
        <v>2.6591250858183065E-3</v>
      </c>
    </row>
    <row r="38" spans="1:6">
      <c r="A38" s="17"/>
      <c r="B38" s="18" t="s">
        <v>14</v>
      </c>
      <c r="C38" s="19">
        <v>174296</v>
      </c>
      <c r="D38" s="20">
        <f t="shared" si="2"/>
        <v>3.2968757592753335E-3</v>
      </c>
      <c r="E38" s="19">
        <v>121297</v>
      </c>
      <c r="F38" s="20">
        <f t="shared" si="0"/>
        <v>4.4652024023603947E-3</v>
      </c>
    </row>
    <row r="39" spans="1:6">
      <c r="A39" s="17"/>
      <c r="B39" s="18" t="s">
        <v>30</v>
      </c>
      <c r="C39" s="19">
        <v>159980</v>
      </c>
      <c r="D39" s="20">
        <f t="shared" si="2"/>
        <v>3.0260831227846186E-3</v>
      </c>
      <c r="E39" s="19">
        <v>27019</v>
      </c>
      <c r="F39" s="20">
        <f t="shared" si="0"/>
        <v>9.9462726785803034E-4</v>
      </c>
    </row>
    <row r="40" spans="1:6">
      <c r="A40" s="17"/>
      <c r="B40" s="18" t="s">
        <v>11</v>
      </c>
      <c r="C40" s="19">
        <v>155053</v>
      </c>
      <c r="D40" s="20">
        <f t="shared" si="2"/>
        <v>2.9328870261102853E-3</v>
      </c>
      <c r="E40" s="19">
        <v>96764</v>
      </c>
      <c r="F40" s="20">
        <f t="shared" si="0"/>
        <v>3.5620901198051163E-3</v>
      </c>
    </row>
    <row r="41" spans="1:6">
      <c r="A41" s="17"/>
      <c r="B41" s="18" t="s">
        <v>37</v>
      </c>
      <c r="C41" s="19">
        <v>138998</v>
      </c>
      <c r="D41" s="20">
        <f t="shared" si="2"/>
        <v>2.629200536947221E-3</v>
      </c>
      <c r="E41" s="19">
        <v>65325</v>
      </c>
      <c r="F41" s="20">
        <f t="shared" si="0"/>
        <v>2.4047531837901415E-3</v>
      </c>
    </row>
    <row r="42" spans="1:6">
      <c r="A42" s="17"/>
      <c r="B42" s="18" t="s">
        <v>85</v>
      </c>
      <c r="C42" s="19">
        <v>127468</v>
      </c>
      <c r="D42" s="20">
        <f t="shared" si="2"/>
        <v>2.41110616011445E-3</v>
      </c>
      <c r="E42" s="19">
        <v>127467</v>
      </c>
      <c r="F42" s="20">
        <f t="shared" si="0"/>
        <v>4.6923333192220125E-3</v>
      </c>
    </row>
    <row r="43" spans="1:6">
      <c r="A43" s="17"/>
      <c r="B43" s="18" t="s">
        <v>32</v>
      </c>
      <c r="C43" s="19">
        <v>97250</v>
      </c>
      <c r="D43" s="20">
        <f t="shared" si="2"/>
        <v>1.8395210882035512E-3</v>
      </c>
      <c r="E43" s="19">
        <v>22724</v>
      </c>
      <c r="F43" s="20">
        <f t="shared" ref="F43:F74" si="3">+E43/$E$83</f>
        <v>8.3651911746570489E-4</v>
      </c>
    </row>
    <row r="44" spans="1:6">
      <c r="A44" s="17"/>
      <c r="B44" s="18" t="s">
        <v>17</v>
      </c>
      <c r="C44" s="19">
        <v>87734</v>
      </c>
      <c r="D44" s="20">
        <f t="shared" si="2"/>
        <v>1.6595222946267391E-3</v>
      </c>
      <c r="E44" s="19">
        <v>40552</v>
      </c>
      <c r="F44" s="20">
        <f t="shared" si="3"/>
        <v>1.492805987126794E-3</v>
      </c>
    </row>
    <row r="45" spans="1:6">
      <c r="A45" s="17"/>
      <c r="B45" s="18" t="s">
        <v>35</v>
      </c>
      <c r="C45" s="19">
        <v>79122</v>
      </c>
      <c r="D45" s="20">
        <f t="shared" si="2"/>
        <v>1.496623008132045E-3</v>
      </c>
      <c r="E45" s="19">
        <v>51534</v>
      </c>
      <c r="F45" s="20">
        <f t="shared" si="3"/>
        <v>1.8970769318552032E-3</v>
      </c>
    </row>
    <row r="46" spans="1:6">
      <c r="A46" s="17"/>
      <c r="B46" s="18" t="s">
        <v>62</v>
      </c>
      <c r="C46" s="19">
        <v>75092</v>
      </c>
      <c r="D46" s="20">
        <f t="shared" si="2"/>
        <v>1.4203940108522477E-3</v>
      </c>
      <c r="E46" s="19">
        <v>20588</v>
      </c>
      <c r="F46" s="20">
        <f t="shared" si="3"/>
        <v>7.5788838190388717E-4</v>
      </c>
    </row>
    <row r="47" spans="1:6">
      <c r="A47" s="17"/>
      <c r="B47" s="18" t="s">
        <v>23</v>
      </c>
      <c r="C47" s="19">
        <v>65283</v>
      </c>
      <c r="D47" s="20">
        <f t="shared" si="2"/>
        <v>1.2348530097808991E-3</v>
      </c>
      <c r="E47" s="19">
        <v>30287</v>
      </c>
      <c r="F47" s="20">
        <f t="shared" si="3"/>
        <v>1.1149293482962421E-3</v>
      </c>
    </row>
    <row r="48" spans="1:6">
      <c r="A48" s="17"/>
      <c r="B48" s="18" t="s">
        <v>40</v>
      </c>
      <c r="C48" s="19">
        <v>65120</v>
      </c>
      <c r="D48" s="20">
        <f t="shared" si="2"/>
        <v>1.2317698021986146E-3</v>
      </c>
      <c r="E48" s="19">
        <v>12000</v>
      </c>
      <c r="F48" s="20">
        <f t="shared" si="3"/>
        <v>4.4174570540347029E-4</v>
      </c>
    </row>
    <row r="49" spans="1:6">
      <c r="A49" s="17"/>
      <c r="B49" s="18" t="s">
        <v>34</v>
      </c>
      <c r="C49" s="19">
        <v>57138</v>
      </c>
      <c r="D49" s="20">
        <f t="shared" si="2"/>
        <v>1.0807872075863703E-3</v>
      </c>
      <c r="E49" s="19">
        <v>35363</v>
      </c>
      <c r="F49" s="20">
        <f t="shared" si="3"/>
        <v>1.30178778168191E-3</v>
      </c>
    </row>
    <row r="50" spans="1:6">
      <c r="A50" s="17"/>
      <c r="B50" s="18" t="s">
        <v>72</v>
      </c>
      <c r="C50" s="19">
        <v>56600</v>
      </c>
      <c r="D50" s="20">
        <f t="shared" si="2"/>
        <v>1.0706107310264371E-3</v>
      </c>
      <c r="E50" s="19">
        <v>24825</v>
      </c>
      <c r="F50" s="20">
        <f t="shared" si="3"/>
        <v>9.1386142805342915E-4</v>
      </c>
    </row>
    <row r="51" spans="1:6">
      <c r="A51" s="17"/>
      <c r="B51" s="18" t="s">
        <v>51</v>
      </c>
      <c r="C51" s="19">
        <v>55323</v>
      </c>
      <c r="D51" s="20">
        <f t="shared" si="2"/>
        <v>1.0464557857345509E-3</v>
      </c>
      <c r="E51" s="19">
        <v>34827</v>
      </c>
      <c r="F51" s="20">
        <f t="shared" si="3"/>
        <v>1.2820564735072217E-3</v>
      </c>
    </row>
    <row r="52" spans="1:6">
      <c r="A52" s="17"/>
      <c r="B52" s="18" t="s">
        <v>118</v>
      </c>
      <c r="C52" s="19">
        <v>36700</v>
      </c>
      <c r="D52" s="20">
        <f t="shared" si="2"/>
        <v>6.9419459061254843E-4</v>
      </c>
      <c r="E52" s="19">
        <v>0</v>
      </c>
      <c r="F52" s="20">
        <f t="shared" si="3"/>
        <v>0</v>
      </c>
    </row>
    <row r="53" spans="1:6">
      <c r="A53" s="17"/>
      <c r="B53" s="18" t="s">
        <v>52</v>
      </c>
      <c r="C53" s="19">
        <v>31260</v>
      </c>
      <c r="D53" s="20">
        <f t="shared" si="2"/>
        <v>5.9129490197679189E-4</v>
      </c>
      <c r="E53" s="19">
        <v>11561</v>
      </c>
      <c r="F53" s="20">
        <f t="shared" si="3"/>
        <v>4.2558517501412664E-4</v>
      </c>
    </row>
    <row r="54" spans="1:6">
      <c r="A54" s="17"/>
      <c r="B54" s="18" t="s">
        <v>78</v>
      </c>
      <c r="C54" s="19">
        <v>27308</v>
      </c>
      <c r="D54" s="20">
        <f t="shared" si="2"/>
        <v>5.1654130464434526E-4</v>
      </c>
      <c r="E54" s="19">
        <v>0</v>
      </c>
      <c r="F54" s="20">
        <f t="shared" si="3"/>
        <v>0</v>
      </c>
    </row>
    <row r="55" spans="1:6">
      <c r="A55" s="17"/>
      <c r="B55" s="18" t="s">
        <v>41</v>
      </c>
      <c r="C55" s="19">
        <v>26800</v>
      </c>
      <c r="D55" s="20">
        <f t="shared" si="2"/>
        <v>5.0693228960262387E-4</v>
      </c>
      <c r="E55" s="19">
        <v>9916</v>
      </c>
      <c r="F55" s="20">
        <f t="shared" si="3"/>
        <v>3.650292012317343E-4</v>
      </c>
    </row>
    <row r="56" spans="1:6">
      <c r="A56" s="17"/>
      <c r="B56" s="18" t="s">
        <v>33</v>
      </c>
      <c r="C56" s="19">
        <v>25777</v>
      </c>
      <c r="D56" s="20">
        <f t="shared" si="2"/>
        <v>4.8758185183159837E-4</v>
      </c>
      <c r="E56" s="19">
        <v>6669</v>
      </c>
      <c r="F56" s="20">
        <f t="shared" si="3"/>
        <v>2.455001757779786E-4</v>
      </c>
    </row>
    <row r="57" spans="1:6">
      <c r="A57" s="17"/>
      <c r="B57" s="18" t="s">
        <v>16</v>
      </c>
      <c r="C57" s="19">
        <v>21912</v>
      </c>
      <c r="D57" s="20">
        <f t="shared" si="2"/>
        <v>4.1447389290196623E-4</v>
      </c>
      <c r="E57" s="19">
        <v>1698</v>
      </c>
      <c r="F57" s="20">
        <f t="shared" si="3"/>
        <v>6.2507017314591048E-5</v>
      </c>
    </row>
    <row r="58" spans="1:6">
      <c r="A58" s="17"/>
      <c r="B58" s="18" t="s">
        <v>15</v>
      </c>
      <c r="C58" s="19">
        <v>20039</v>
      </c>
      <c r="D58" s="20">
        <f t="shared" si="2"/>
        <v>3.7904537878160374E-4</v>
      </c>
      <c r="E58" s="19">
        <v>0</v>
      </c>
      <c r="F58" s="20">
        <f t="shared" si="3"/>
        <v>0</v>
      </c>
    </row>
    <row r="59" spans="1:6">
      <c r="A59" s="17"/>
      <c r="B59" s="18" t="s">
        <v>53</v>
      </c>
      <c r="C59" s="19">
        <v>19330</v>
      </c>
      <c r="D59" s="20">
        <f t="shared" si="2"/>
        <v>3.6563437156786268E-4</v>
      </c>
      <c r="E59" s="19">
        <v>18967</v>
      </c>
      <c r="F59" s="20">
        <f t="shared" si="3"/>
        <v>6.982158995323017E-4</v>
      </c>
    </row>
    <row r="60" spans="1:6">
      <c r="A60" s="17"/>
      <c r="B60" s="18" t="s">
        <v>73</v>
      </c>
      <c r="C60" s="19">
        <v>16764</v>
      </c>
      <c r="D60" s="20">
        <f t="shared" si="2"/>
        <v>3.1709749637680551E-4</v>
      </c>
      <c r="E60" s="19">
        <v>231</v>
      </c>
      <c r="F60" s="20">
        <f t="shared" si="3"/>
        <v>8.5036048290168024E-6</v>
      </c>
    </row>
    <row r="61" spans="1:6">
      <c r="A61" s="17"/>
      <c r="B61" s="18" t="s">
        <v>54</v>
      </c>
      <c r="C61" s="19">
        <v>16286</v>
      </c>
      <c r="D61" s="20">
        <f t="shared" si="2"/>
        <v>3.0805594285329598E-4</v>
      </c>
      <c r="E61" s="19">
        <v>8589</v>
      </c>
      <c r="F61" s="20">
        <f t="shared" si="3"/>
        <v>3.1617948864253386E-4</v>
      </c>
    </row>
    <row r="62" spans="1:6">
      <c r="A62" s="17"/>
      <c r="B62" s="18" t="s">
        <v>42</v>
      </c>
      <c r="C62" s="19">
        <v>16202</v>
      </c>
      <c r="D62" s="20">
        <f t="shared" si="2"/>
        <v>3.0646705060230272E-4</v>
      </c>
      <c r="E62" s="19">
        <v>1500</v>
      </c>
      <c r="F62" s="20">
        <f t="shared" si="3"/>
        <v>5.5218213175433786E-5</v>
      </c>
    </row>
    <row r="63" spans="1:6">
      <c r="A63" s="17"/>
      <c r="B63" s="18" t="s">
        <v>9</v>
      </c>
      <c r="C63" s="19">
        <v>14326</v>
      </c>
      <c r="D63" s="20">
        <f t="shared" si="2"/>
        <v>2.7098179033011906E-4</v>
      </c>
      <c r="E63" s="19">
        <v>9121</v>
      </c>
      <c r="F63" s="20">
        <f t="shared" si="3"/>
        <v>3.3576354824875438E-4</v>
      </c>
    </row>
    <row r="64" spans="1:6">
      <c r="A64" s="17"/>
      <c r="B64" s="18" t="s">
        <v>43</v>
      </c>
      <c r="C64" s="19">
        <v>13536</v>
      </c>
      <c r="D64" s="20">
        <f t="shared" si="2"/>
        <v>2.5603863701720585E-4</v>
      </c>
      <c r="E64" s="19">
        <v>4080</v>
      </c>
      <c r="F64" s="20">
        <f t="shared" si="3"/>
        <v>1.5019353983717989E-4</v>
      </c>
    </row>
    <row r="65" spans="1:6">
      <c r="A65" s="17"/>
      <c r="B65" s="18" t="s">
        <v>55</v>
      </c>
      <c r="C65" s="19">
        <v>8300</v>
      </c>
      <c r="D65" s="20">
        <f t="shared" si="2"/>
        <v>1.5699768670529023E-4</v>
      </c>
      <c r="E65" s="19">
        <v>8299</v>
      </c>
      <c r="F65" s="20">
        <f t="shared" si="3"/>
        <v>3.0550396742861665E-4</v>
      </c>
    </row>
    <row r="66" spans="1:6">
      <c r="A66" s="17"/>
      <c r="B66" s="18" t="s">
        <v>92</v>
      </c>
      <c r="C66" s="19">
        <v>8000</v>
      </c>
      <c r="D66" s="20">
        <f t="shared" si="2"/>
        <v>1.5132307152317131E-4</v>
      </c>
      <c r="E66" s="19">
        <v>8000</v>
      </c>
      <c r="F66" s="20">
        <f t="shared" si="3"/>
        <v>2.9449713693564686E-4</v>
      </c>
    </row>
    <row r="67" spans="1:6">
      <c r="A67" s="17"/>
      <c r="B67" s="18" t="s">
        <v>66</v>
      </c>
      <c r="C67" s="19">
        <v>6983</v>
      </c>
      <c r="D67" s="20">
        <f t="shared" si="2"/>
        <v>1.3208612605578816E-4</v>
      </c>
      <c r="E67" s="19">
        <v>6343</v>
      </c>
      <c r="F67" s="20">
        <f t="shared" si="3"/>
        <v>2.3349941744785099E-4</v>
      </c>
    </row>
    <row r="68" spans="1:6">
      <c r="A68" s="17"/>
      <c r="B68" s="18" t="s">
        <v>46</v>
      </c>
      <c r="C68" s="19">
        <v>6000</v>
      </c>
      <c r="D68" s="20">
        <f t="shared" si="2"/>
        <v>1.1349230364237848E-4</v>
      </c>
      <c r="E68" s="19">
        <v>0</v>
      </c>
      <c r="F68" s="20">
        <f t="shared" si="3"/>
        <v>0</v>
      </c>
    </row>
    <row r="69" spans="1:6">
      <c r="A69" s="17"/>
      <c r="B69" s="18" t="s">
        <v>74</v>
      </c>
      <c r="C69" s="19">
        <v>5952</v>
      </c>
      <c r="D69" s="20">
        <f t="shared" si="2"/>
        <v>1.1258436521323946E-4</v>
      </c>
      <c r="E69" s="19">
        <v>0</v>
      </c>
      <c r="F69" s="20">
        <f t="shared" si="3"/>
        <v>0</v>
      </c>
    </row>
    <row r="70" spans="1:6">
      <c r="A70" s="17"/>
      <c r="B70" s="18" t="s">
        <v>64</v>
      </c>
      <c r="C70" s="19">
        <v>5867</v>
      </c>
      <c r="D70" s="20">
        <f t="shared" si="2"/>
        <v>1.1097655757830577E-4</v>
      </c>
      <c r="E70" s="19">
        <v>5867</v>
      </c>
      <c r="F70" s="20">
        <f t="shared" si="3"/>
        <v>2.1597683780018E-4</v>
      </c>
    </row>
    <row r="71" spans="1:6">
      <c r="A71" s="17"/>
      <c r="B71" s="18" t="s">
        <v>56</v>
      </c>
      <c r="C71" s="19">
        <v>5295</v>
      </c>
      <c r="D71" s="20">
        <f t="shared" si="2"/>
        <v>1.0015695796439902E-4</v>
      </c>
      <c r="E71" s="19">
        <v>0</v>
      </c>
      <c r="F71" s="20">
        <f t="shared" si="3"/>
        <v>0</v>
      </c>
    </row>
    <row r="72" spans="1:6">
      <c r="A72" s="17"/>
      <c r="B72" s="18" t="s">
        <v>75</v>
      </c>
      <c r="C72" s="19">
        <v>5000</v>
      </c>
      <c r="D72" s="20">
        <f t="shared" si="2"/>
        <v>9.4576919701982076E-5</v>
      </c>
      <c r="E72" s="19">
        <v>0</v>
      </c>
      <c r="F72" s="20">
        <f t="shared" si="3"/>
        <v>0</v>
      </c>
    </row>
    <row r="73" spans="1:6">
      <c r="A73" s="17"/>
      <c r="B73" s="18" t="s">
        <v>65</v>
      </c>
      <c r="C73" s="19">
        <v>4150</v>
      </c>
      <c r="D73" s="20">
        <f t="shared" si="2"/>
        <v>7.8498843352645117E-5</v>
      </c>
      <c r="E73" s="19">
        <v>2300</v>
      </c>
      <c r="F73" s="20">
        <f t="shared" si="3"/>
        <v>8.4667926868998471E-5</v>
      </c>
    </row>
    <row r="74" spans="1:6">
      <c r="A74" s="17"/>
      <c r="B74" s="18" t="s">
        <v>87</v>
      </c>
      <c r="C74" s="19">
        <v>3000</v>
      </c>
      <c r="D74" s="20">
        <f t="shared" si="2"/>
        <v>5.6746151821189242E-5</v>
      </c>
      <c r="E74" s="19">
        <v>1205</v>
      </c>
      <c r="F74" s="20">
        <f t="shared" si="3"/>
        <v>4.4358631250931807E-5</v>
      </c>
    </row>
    <row r="75" spans="1:6">
      <c r="A75" s="17"/>
      <c r="B75" s="18" t="s">
        <v>90</v>
      </c>
      <c r="C75" s="19">
        <v>2824</v>
      </c>
      <c r="D75" s="20">
        <f t="shared" si="2"/>
        <v>5.3417044247679475E-5</v>
      </c>
      <c r="E75" s="19">
        <v>0</v>
      </c>
      <c r="F75" s="20">
        <f t="shared" ref="F75:F106" si="4">+E75/$E$83</f>
        <v>0</v>
      </c>
    </row>
    <row r="76" spans="1:6">
      <c r="A76" s="17"/>
      <c r="B76" s="18" t="s">
        <v>25</v>
      </c>
      <c r="C76" s="19">
        <v>1872</v>
      </c>
      <c r="D76" s="20">
        <f t="shared" si="2"/>
        <v>3.5409598736422088E-5</v>
      </c>
      <c r="E76" s="19">
        <v>0</v>
      </c>
      <c r="F76" s="20">
        <f t="shared" si="4"/>
        <v>0</v>
      </c>
    </row>
    <row r="77" spans="1:6">
      <c r="A77" s="17"/>
      <c r="B77" s="18" t="s">
        <v>83</v>
      </c>
      <c r="C77" s="19">
        <v>1712</v>
      </c>
      <c r="D77" s="20">
        <f t="shared" si="2"/>
        <v>3.2383137305958661E-5</v>
      </c>
      <c r="E77" s="19">
        <v>1502</v>
      </c>
      <c r="F77" s="20">
        <f t="shared" si="4"/>
        <v>5.5291837459667697E-5</v>
      </c>
    </row>
    <row r="78" spans="1:6">
      <c r="A78" s="17"/>
      <c r="B78" s="18" t="s">
        <v>86</v>
      </c>
      <c r="C78" s="19">
        <v>1515</v>
      </c>
      <c r="D78" s="20">
        <f t="shared" ref="D78:D82" si="5">+C78/$C$83</f>
        <v>2.8656806669700568E-5</v>
      </c>
      <c r="E78" s="19">
        <v>1015</v>
      </c>
      <c r="F78" s="20">
        <f t="shared" ref="F78:F82" si="6">+E78/$E$83</f>
        <v>3.7364324248710195E-5</v>
      </c>
    </row>
    <row r="79" spans="1:6">
      <c r="A79" s="17"/>
      <c r="B79" s="18" t="s">
        <v>88</v>
      </c>
      <c r="C79" s="19">
        <v>1230</v>
      </c>
      <c r="D79" s="20">
        <f t="shared" si="5"/>
        <v>2.3265922246687589E-5</v>
      </c>
      <c r="E79" s="19">
        <v>0</v>
      </c>
      <c r="F79" s="20">
        <f t="shared" si="6"/>
        <v>0</v>
      </c>
    </row>
    <row r="80" spans="1:6">
      <c r="A80" s="17"/>
      <c r="B80" s="18" t="s">
        <v>71</v>
      </c>
      <c r="C80" s="19">
        <v>1174</v>
      </c>
      <c r="D80" s="20">
        <f t="shared" si="5"/>
        <v>2.2206660746025392E-5</v>
      </c>
      <c r="E80" s="19">
        <v>15</v>
      </c>
      <c r="F80" s="20">
        <f t="shared" si="6"/>
        <v>5.5218213175433786E-7</v>
      </c>
    </row>
    <row r="81" spans="1:7">
      <c r="A81" s="17"/>
      <c r="B81" s="18" t="s">
        <v>21</v>
      </c>
      <c r="C81" s="19">
        <v>565</v>
      </c>
      <c r="D81" s="20">
        <f t="shared" si="5"/>
        <v>1.0687191926323975E-5</v>
      </c>
      <c r="E81" s="19">
        <v>165</v>
      </c>
      <c r="F81" s="20">
        <f t="shared" si="6"/>
        <v>6.0740034492977167E-6</v>
      </c>
    </row>
    <row r="82" spans="1:7">
      <c r="A82" s="17"/>
      <c r="B82" s="18" t="s">
        <v>58</v>
      </c>
      <c r="C82" s="19">
        <v>120</v>
      </c>
      <c r="D82" s="20">
        <f t="shared" si="5"/>
        <v>2.2698460728475697E-6</v>
      </c>
      <c r="E82" s="19">
        <v>118</v>
      </c>
      <c r="F82" s="20">
        <f t="shared" si="6"/>
        <v>4.3438327698007913E-6</v>
      </c>
    </row>
    <row r="83" spans="1:7">
      <c r="A83" s="40"/>
      <c r="B83" s="40" t="s">
        <v>109</v>
      </c>
      <c r="C83" s="41">
        <f>SUM(C11:C82)</f>
        <v>52867021</v>
      </c>
      <c r="D83" s="42">
        <f>SUM(D11:D82)</f>
        <v>1</v>
      </c>
      <c r="E83" s="41">
        <f>SUM(E11:E82)</f>
        <v>27164950</v>
      </c>
      <c r="F83" s="42">
        <f>SUM(F11:F82)</f>
        <v>1.0000000000000002</v>
      </c>
      <c r="G83" s="31"/>
    </row>
    <row r="84" spans="1:7">
      <c r="A84" s="39" t="s">
        <v>50</v>
      </c>
      <c r="B84" s="39"/>
      <c r="C84" s="39"/>
      <c r="D84" s="39"/>
      <c r="E84" s="39"/>
      <c r="F84" s="39"/>
    </row>
    <row r="85" spans="1:7">
      <c r="A85" s="17"/>
      <c r="B85" s="18" t="s">
        <v>48</v>
      </c>
      <c r="C85" s="19">
        <v>27615108</v>
      </c>
      <c r="D85" s="20">
        <f>+C85/$C$149</f>
        <v>0.37736263753082294</v>
      </c>
      <c r="E85" s="19">
        <v>13932679</v>
      </c>
      <c r="F85" s="20">
        <f>+E85/$E$149</f>
        <v>0.3966627348710734</v>
      </c>
    </row>
    <row r="86" spans="1:7">
      <c r="A86" s="17"/>
      <c r="B86" s="18" t="s">
        <v>47</v>
      </c>
      <c r="C86" s="19">
        <v>13557858</v>
      </c>
      <c r="D86" s="20">
        <f t="shared" ref="D86" si="7">+C86/$C$149</f>
        <v>0.1852692031531569</v>
      </c>
      <c r="E86" s="19">
        <v>7706795</v>
      </c>
      <c r="F86" s="20">
        <f t="shared" ref="F86" si="8">+E86/$E$149</f>
        <v>0.21941210170640649</v>
      </c>
    </row>
    <row r="87" spans="1:7">
      <c r="A87" s="17"/>
      <c r="B87" s="18" t="s">
        <v>19</v>
      </c>
      <c r="C87" s="19">
        <v>12679481</v>
      </c>
      <c r="D87" s="20">
        <f t="shared" ref="D87:D148" si="9">+C87/$C$149</f>
        <v>0.17326611189360391</v>
      </c>
      <c r="E87" s="19">
        <v>3322744</v>
      </c>
      <c r="F87" s="20">
        <f t="shared" ref="F87:F148" si="10">+E87/$E$149</f>
        <v>9.4598369941376659E-2</v>
      </c>
    </row>
    <row r="88" spans="1:7">
      <c r="A88" s="17"/>
      <c r="B88" s="18" t="s">
        <v>20</v>
      </c>
      <c r="C88" s="19">
        <v>5869341</v>
      </c>
      <c r="D88" s="20">
        <f t="shared" si="9"/>
        <v>8.0205009530572829E-2</v>
      </c>
      <c r="E88" s="19">
        <v>2272437</v>
      </c>
      <c r="F88" s="20">
        <f t="shared" si="10"/>
        <v>6.4696177615390218E-2</v>
      </c>
    </row>
    <row r="89" spans="1:7">
      <c r="A89" s="17"/>
      <c r="B89" s="18" t="s">
        <v>76</v>
      </c>
      <c r="C89" s="19">
        <v>1582180</v>
      </c>
      <c r="D89" s="20">
        <f t="shared" si="9"/>
        <v>2.1620614985410069E-2</v>
      </c>
      <c r="E89" s="19">
        <v>1469949</v>
      </c>
      <c r="F89" s="20">
        <f t="shared" si="10"/>
        <v>4.184938090233755E-2</v>
      </c>
    </row>
    <row r="90" spans="1:7">
      <c r="A90" s="17"/>
      <c r="B90" s="18" t="s">
        <v>49</v>
      </c>
      <c r="C90" s="19">
        <v>1310039</v>
      </c>
      <c r="D90" s="20">
        <f t="shared" si="9"/>
        <v>1.7901786670841257E-2</v>
      </c>
      <c r="E90" s="19">
        <v>533161</v>
      </c>
      <c r="F90" s="20">
        <f t="shared" si="10"/>
        <v>1.5179069322317435E-2</v>
      </c>
    </row>
    <row r="91" spans="1:7">
      <c r="A91" s="17"/>
      <c r="B91" s="18" t="s">
        <v>36</v>
      </c>
      <c r="C91" s="19">
        <v>1216022</v>
      </c>
      <c r="D91" s="20">
        <f t="shared" si="9"/>
        <v>1.6617036921076186E-2</v>
      </c>
      <c r="E91" s="19">
        <v>424392</v>
      </c>
      <c r="F91" s="20">
        <f t="shared" si="10"/>
        <v>1.2082420859434468E-2</v>
      </c>
    </row>
    <row r="92" spans="1:7">
      <c r="A92" s="17"/>
      <c r="B92" s="18" t="s">
        <v>28</v>
      </c>
      <c r="C92" s="19">
        <v>1140554</v>
      </c>
      <c r="D92" s="20">
        <f t="shared" si="9"/>
        <v>1.5585760725119389E-2</v>
      </c>
      <c r="E92" s="19">
        <v>961752</v>
      </c>
      <c r="F92" s="20">
        <f t="shared" si="10"/>
        <v>2.7381035519997595E-2</v>
      </c>
    </row>
    <row r="93" spans="1:7">
      <c r="A93" s="17"/>
      <c r="B93" s="18" t="s">
        <v>29</v>
      </c>
      <c r="C93" s="19">
        <v>1026418</v>
      </c>
      <c r="D93" s="20">
        <f t="shared" si="9"/>
        <v>1.4026083247225114E-2</v>
      </c>
      <c r="E93" s="19">
        <v>846167</v>
      </c>
      <c r="F93" s="20">
        <f t="shared" si="10"/>
        <v>2.4090335848378591E-2</v>
      </c>
    </row>
    <row r="94" spans="1:7">
      <c r="A94" s="17"/>
      <c r="B94" s="18" t="s">
        <v>77</v>
      </c>
      <c r="C94" s="19">
        <v>949530</v>
      </c>
      <c r="D94" s="20">
        <f t="shared" si="9"/>
        <v>1.2975402638825179E-2</v>
      </c>
      <c r="E94" s="19">
        <v>855055</v>
      </c>
      <c r="F94" s="20">
        <f t="shared" si="10"/>
        <v>2.4343376802493308E-2</v>
      </c>
    </row>
    <row r="95" spans="1:7">
      <c r="A95" s="17"/>
      <c r="B95" s="18" t="s">
        <v>8</v>
      </c>
      <c r="C95" s="19">
        <v>904405</v>
      </c>
      <c r="D95" s="20">
        <f t="shared" si="9"/>
        <v>1.2358765940588171E-2</v>
      </c>
      <c r="E95" s="19">
        <v>654300</v>
      </c>
      <c r="F95" s="20">
        <f t="shared" si="10"/>
        <v>1.8627891120303806E-2</v>
      </c>
    </row>
    <row r="96" spans="1:7">
      <c r="A96" s="17"/>
      <c r="B96" s="18" t="s">
        <v>12</v>
      </c>
      <c r="C96" s="19">
        <v>779727</v>
      </c>
      <c r="D96" s="20">
        <f t="shared" si="9"/>
        <v>1.0655031197922384E-2</v>
      </c>
      <c r="E96" s="19">
        <v>274438</v>
      </c>
      <c r="F96" s="20">
        <f t="shared" si="10"/>
        <v>7.8132373273329305E-3</v>
      </c>
    </row>
    <row r="97" spans="1:6">
      <c r="A97" s="17"/>
      <c r="B97" s="18" t="s">
        <v>35</v>
      </c>
      <c r="C97" s="19">
        <v>629786</v>
      </c>
      <c r="D97" s="20">
        <f t="shared" si="9"/>
        <v>8.6060755597981674E-3</v>
      </c>
      <c r="E97" s="19">
        <v>155860</v>
      </c>
      <c r="F97" s="20">
        <f t="shared" si="10"/>
        <v>4.4373270823942403E-3</v>
      </c>
    </row>
    <row r="98" spans="1:6">
      <c r="A98" s="17"/>
      <c r="B98" s="18" t="s">
        <v>79</v>
      </c>
      <c r="C98" s="19">
        <v>406570</v>
      </c>
      <c r="D98" s="20">
        <f t="shared" si="9"/>
        <v>5.5558112443705341E-3</v>
      </c>
      <c r="E98" s="19">
        <v>389369</v>
      </c>
      <c r="F98" s="20">
        <f t="shared" si="10"/>
        <v>1.1085317648817932E-2</v>
      </c>
    </row>
    <row r="99" spans="1:6">
      <c r="A99" s="17"/>
      <c r="B99" s="18" t="s">
        <v>55</v>
      </c>
      <c r="C99" s="19">
        <v>387342</v>
      </c>
      <c r="D99" s="20">
        <f t="shared" si="9"/>
        <v>5.2930591017954385E-3</v>
      </c>
      <c r="E99" s="19">
        <v>358395</v>
      </c>
      <c r="F99" s="20">
        <f t="shared" si="10"/>
        <v>1.0203489283297085E-2</v>
      </c>
    </row>
    <row r="100" spans="1:6">
      <c r="A100" s="17"/>
      <c r="B100" s="18" t="s">
        <v>13</v>
      </c>
      <c r="C100" s="19">
        <v>331054</v>
      </c>
      <c r="D100" s="20">
        <f t="shared" si="9"/>
        <v>4.5238791246128406E-3</v>
      </c>
      <c r="E100" s="19">
        <v>103465</v>
      </c>
      <c r="F100" s="20">
        <f t="shared" si="10"/>
        <v>2.9456438250989353E-3</v>
      </c>
    </row>
    <row r="101" spans="1:6">
      <c r="A101" s="17"/>
      <c r="B101" s="18" t="s">
        <v>38</v>
      </c>
      <c r="C101" s="19">
        <v>275240</v>
      </c>
      <c r="D101" s="20">
        <f t="shared" si="9"/>
        <v>3.7611763949640794E-3</v>
      </c>
      <c r="E101" s="19">
        <v>140703</v>
      </c>
      <c r="F101" s="20">
        <f t="shared" si="10"/>
        <v>4.0058079845638186E-3</v>
      </c>
    </row>
    <row r="102" spans="1:6">
      <c r="A102" s="17"/>
      <c r="B102" s="18" t="s">
        <v>69</v>
      </c>
      <c r="C102" s="19">
        <v>207830</v>
      </c>
      <c r="D102" s="20">
        <f t="shared" si="9"/>
        <v>2.8400134070824903E-3</v>
      </c>
      <c r="E102" s="19">
        <v>42675</v>
      </c>
      <c r="F102" s="20">
        <f t="shared" si="10"/>
        <v>1.2149553011752484E-3</v>
      </c>
    </row>
    <row r="103" spans="1:6">
      <c r="A103" s="17"/>
      <c r="B103" s="18" t="s">
        <v>24</v>
      </c>
      <c r="C103" s="19">
        <v>201960</v>
      </c>
      <c r="D103" s="20">
        <f t="shared" si="9"/>
        <v>2.7597993922647344E-3</v>
      </c>
      <c r="E103" s="19">
        <v>29596</v>
      </c>
      <c r="F103" s="20">
        <f t="shared" si="10"/>
        <v>8.4259676844950545E-4</v>
      </c>
    </row>
    <row r="104" spans="1:6">
      <c r="A104" s="17"/>
      <c r="B104" s="18" t="s">
        <v>54</v>
      </c>
      <c r="C104" s="19">
        <v>190598</v>
      </c>
      <c r="D104" s="20">
        <f t="shared" si="9"/>
        <v>2.6045367625612686E-3</v>
      </c>
      <c r="E104" s="19">
        <v>165730</v>
      </c>
      <c r="F104" s="20">
        <f t="shared" si="10"/>
        <v>4.7183255316642974E-3</v>
      </c>
    </row>
    <row r="105" spans="1:6">
      <c r="A105" s="17"/>
      <c r="B105" s="18" t="s">
        <v>51</v>
      </c>
      <c r="C105" s="19">
        <v>181734</v>
      </c>
      <c r="D105" s="20">
        <f t="shared" si="9"/>
        <v>2.4834095006627016E-3</v>
      </c>
      <c r="E105" s="19">
        <v>53659</v>
      </c>
      <c r="F105" s="20">
        <f t="shared" si="10"/>
        <v>1.5276692795726456E-3</v>
      </c>
    </row>
    <row r="106" spans="1:6">
      <c r="A106" s="17"/>
      <c r="B106" s="18" t="s">
        <v>9</v>
      </c>
      <c r="C106" s="19">
        <v>168041</v>
      </c>
      <c r="D106" s="20">
        <f t="shared" si="9"/>
        <v>2.2962935713782841E-3</v>
      </c>
      <c r="E106" s="19">
        <v>19747</v>
      </c>
      <c r="F106" s="20">
        <f t="shared" si="10"/>
        <v>5.6219618822044817E-4</v>
      </c>
    </row>
    <row r="107" spans="1:6">
      <c r="A107" s="17"/>
      <c r="B107" s="18" t="s">
        <v>22</v>
      </c>
      <c r="C107" s="19">
        <v>124606</v>
      </c>
      <c r="D107" s="20">
        <f t="shared" si="9"/>
        <v>1.7027508569644459E-3</v>
      </c>
      <c r="E107" s="19">
        <v>50990</v>
      </c>
      <c r="F107" s="20">
        <f t="shared" si="10"/>
        <v>1.4516829714569632E-3</v>
      </c>
    </row>
    <row r="108" spans="1:6">
      <c r="A108" s="17"/>
      <c r="B108" s="18" t="s">
        <v>27</v>
      </c>
      <c r="C108" s="19">
        <v>104876</v>
      </c>
      <c r="D108" s="20">
        <f t="shared" si="9"/>
        <v>1.4331388446383259E-3</v>
      </c>
      <c r="E108" s="19">
        <v>10200</v>
      </c>
      <c r="F108" s="20">
        <f t="shared" si="10"/>
        <v>2.9039353420005936E-4</v>
      </c>
    </row>
    <row r="109" spans="1:6">
      <c r="A109" s="17"/>
      <c r="B109" s="18" t="s">
        <v>56</v>
      </c>
      <c r="C109" s="19">
        <v>102112</v>
      </c>
      <c r="D109" s="20">
        <f t="shared" si="9"/>
        <v>1.3953685657701355E-3</v>
      </c>
      <c r="E109" s="19">
        <v>0</v>
      </c>
      <c r="F109" s="20">
        <f t="shared" si="10"/>
        <v>0</v>
      </c>
    </row>
    <row r="110" spans="1:6">
      <c r="A110" s="17"/>
      <c r="B110" s="18" t="s">
        <v>30</v>
      </c>
      <c r="C110" s="19">
        <v>97838</v>
      </c>
      <c r="D110" s="20">
        <f t="shared" si="9"/>
        <v>1.3369640173321305E-3</v>
      </c>
      <c r="E110" s="19">
        <v>51469</v>
      </c>
      <c r="F110" s="20">
        <f t="shared" si="10"/>
        <v>1.4653200795826328E-3</v>
      </c>
    </row>
    <row r="111" spans="1:6">
      <c r="A111" s="17"/>
      <c r="B111" s="18" t="s">
        <v>43</v>
      </c>
      <c r="C111" s="19">
        <v>91078</v>
      </c>
      <c r="D111" s="20">
        <f t="shared" si="9"/>
        <v>1.2445880820394508E-3</v>
      </c>
      <c r="E111" s="19">
        <v>27874</v>
      </c>
      <c r="F111" s="20">
        <f t="shared" si="10"/>
        <v>7.9357150708749544E-4</v>
      </c>
    </row>
    <row r="112" spans="1:6">
      <c r="A112" s="17"/>
      <c r="B112" s="18" t="s">
        <v>46</v>
      </c>
      <c r="C112" s="19">
        <v>85380</v>
      </c>
      <c r="D112" s="20">
        <f t="shared" si="9"/>
        <v>1.1667244608415677E-3</v>
      </c>
      <c r="E112" s="19">
        <v>0</v>
      </c>
      <c r="F112" s="20">
        <f t="shared" si="10"/>
        <v>0</v>
      </c>
    </row>
    <row r="113" spans="1:6">
      <c r="A113" s="17"/>
      <c r="B113" s="18" t="s">
        <v>31</v>
      </c>
      <c r="C113" s="19">
        <v>85128</v>
      </c>
      <c r="D113" s="20">
        <f t="shared" si="9"/>
        <v>1.1632808608868703E-3</v>
      </c>
      <c r="E113" s="19">
        <v>12738</v>
      </c>
      <c r="F113" s="20">
        <f t="shared" si="10"/>
        <v>3.626502782980741E-4</v>
      </c>
    </row>
    <row r="114" spans="1:6">
      <c r="A114" s="17"/>
      <c r="B114" s="18" t="s">
        <v>40</v>
      </c>
      <c r="C114" s="19">
        <v>81000</v>
      </c>
      <c r="D114" s="20">
        <f t="shared" si="9"/>
        <v>1.1068714140099203E-3</v>
      </c>
      <c r="E114" s="19">
        <v>0</v>
      </c>
      <c r="F114" s="20">
        <f t="shared" si="10"/>
        <v>0</v>
      </c>
    </row>
    <row r="115" spans="1:6">
      <c r="A115" s="17"/>
      <c r="B115" s="18" t="s">
        <v>62</v>
      </c>
      <c r="C115" s="19">
        <v>74258</v>
      </c>
      <c r="D115" s="20">
        <f t="shared" si="9"/>
        <v>1.014741450142576E-3</v>
      </c>
      <c r="E115" s="19">
        <v>46763</v>
      </c>
      <c r="F115" s="20">
        <f t="shared" si="10"/>
        <v>1.3313404744899387E-3</v>
      </c>
    </row>
    <row r="116" spans="1:6">
      <c r="A116" s="17"/>
      <c r="B116" s="18" t="s">
        <v>52</v>
      </c>
      <c r="C116" s="19">
        <v>70514</v>
      </c>
      <c r="D116" s="20">
        <f t="shared" si="9"/>
        <v>9.6357939367278415E-4</v>
      </c>
      <c r="E116" s="19">
        <v>56281</v>
      </c>
      <c r="F116" s="20">
        <f t="shared" si="10"/>
        <v>1.6023174998346607E-3</v>
      </c>
    </row>
    <row r="117" spans="1:6">
      <c r="A117" s="17"/>
      <c r="B117" s="18" t="s">
        <v>10</v>
      </c>
      <c r="C117" s="19">
        <v>68106</v>
      </c>
      <c r="D117" s="20">
        <f t="shared" si="9"/>
        <v>9.3067388299456323E-4</v>
      </c>
      <c r="E117" s="19">
        <v>67873</v>
      </c>
      <c r="F117" s="20">
        <f t="shared" si="10"/>
        <v>1.9323412104667282E-3</v>
      </c>
    </row>
    <row r="118" spans="1:6">
      <c r="A118" s="17"/>
      <c r="B118" s="18" t="s">
        <v>63</v>
      </c>
      <c r="C118" s="19">
        <v>67932</v>
      </c>
      <c r="D118" s="20">
        <f t="shared" si="9"/>
        <v>9.2829615921631971E-4</v>
      </c>
      <c r="E118" s="19">
        <v>0</v>
      </c>
      <c r="F118" s="20">
        <f t="shared" si="10"/>
        <v>0</v>
      </c>
    </row>
    <row r="119" spans="1:6">
      <c r="A119" s="17"/>
      <c r="B119" s="18" t="s">
        <v>26</v>
      </c>
      <c r="C119" s="19">
        <v>62508</v>
      </c>
      <c r="D119" s="20">
        <f t="shared" si="9"/>
        <v>8.5417676971521095E-4</v>
      </c>
      <c r="E119" s="19">
        <v>3726</v>
      </c>
      <c r="F119" s="20">
        <f t="shared" si="10"/>
        <v>1.0607904984602168E-4</v>
      </c>
    </row>
    <row r="120" spans="1:6">
      <c r="A120" s="17"/>
      <c r="B120" s="18" t="s">
        <v>78</v>
      </c>
      <c r="C120" s="19">
        <v>56316</v>
      </c>
      <c r="D120" s="20">
        <f t="shared" si="9"/>
        <v>7.6956259939978599E-4</v>
      </c>
      <c r="E120" s="19">
        <v>0</v>
      </c>
      <c r="F120" s="20">
        <f t="shared" si="10"/>
        <v>0</v>
      </c>
    </row>
    <row r="121" spans="1:6">
      <c r="A121" s="17"/>
      <c r="B121" s="18" t="s">
        <v>85</v>
      </c>
      <c r="C121" s="19">
        <v>37426</v>
      </c>
      <c r="D121" s="20">
        <f t="shared" si="9"/>
        <v>5.1142925358932433E-4</v>
      </c>
      <c r="E121" s="19">
        <v>16051</v>
      </c>
      <c r="F121" s="20">
        <f t="shared" si="10"/>
        <v>4.5697123700442669E-4</v>
      </c>
    </row>
    <row r="122" spans="1:6">
      <c r="A122" s="17"/>
      <c r="B122" s="18" t="s">
        <v>64</v>
      </c>
      <c r="C122" s="19">
        <v>31200</v>
      </c>
      <c r="D122" s="20">
        <f t="shared" si="9"/>
        <v>4.263504705815989E-4</v>
      </c>
      <c r="E122" s="19">
        <v>0</v>
      </c>
      <c r="F122" s="20">
        <f t="shared" si="10"/>
        <v>0</v>
      </c>
    </row>
    <row r="123" spans="1:6">
      <c r="A123" s="17"/>
      <c r="B123" s="18" t="s">
        <v>37</v>
      </c>
      <c r="C123" s="19">
        <v>30380</v>
      </c>
      <c r="D123" s="20">
        <f t="shared" si="9"/>
        <v>4.1514510564964659E-4</v>
      </c>
      <c r="E123" s="19">
        <v>0</v>
      </c>
      <c r="F123" s="20">
        <f t="shared" si="10"/>
        <v>0</v>
      </c>
    </row>
    <row r="124" spans="1:6">
      <c r="A124" s="17"/>
      <c r="B124" s="18" t="s">
        <v>66</v>
      </c>
      <c r="C124" s="19">
        <v>25034</v>
      </c>
      <c r="D124" s="20">
        <f t="shared" si="9"/>
        <v>3.4209159232499189E-4</v>
      </c>
      <c r="E124" s="19">
        <v>24634</v>
      </c>
      <c r="F124" s="20">
        <f t="shared" si="10"/>
        <v>7.0132885504747659E-4</v>
      </c>
    </row>
    <row r="125" spans="1:6">
      <c r="A125" s="17"/>
      <c r="B125" s="18" t="s">
        <v>11</v>
      </c>
      <c r="C125" s="19">
        <v>23512</v>
      </c>
      <c r="D125" s="20">
        <f t="shared" si="9"/>
        <v>3.2129334180495365E-4</v>
      </c>
      <c r="E125" s="19">
        <v>1485</v>
      </c>
      <c r="F125" s="20">
        <f t="shared" si="10"/>
        <v>4.227788218500864E-5</v>
      </c>
    </row>
    <row r="126" spans="1:6">
      <c r="A126" s="17"/>
      <c r="B126" s="18" t="s">
        <v>15</v>
      </c>
      <c r="C126" s="19">
        <v>22000</v>
      </c>
      <c r="D126" s="20">
        <f t="shared" si="9"/>
        <v>3.0063174207676846E-4</v>
      </c>
      <c r="E126" s="19">
        <v>0</v>
      </c>
      <c r="F126" s="20">
        <f t="shared" si="10"/>
        <v>0</v>
      </c>
    </row>
    <row r="127" spans="1:6">
      <c r="A127" s="17"/>
      <c r="B127" s="18" t="s">
        <v>53</v>
      </c>
      <c r="C127" s="19">
        <v>21746</v>
      </c>
      <c r="D127" s="20">
        <f t="shared" si="9"/>
        <v>2.971608119637003E-4</v>
      </c>
      <c r="E127" s="19">
        <v>3218</v>
      </c>
      <c r="F127" s="20">
        <f t="shared" si="10"/>
        <v>9.1616313044685387E-5</v>
      </c>
    </row>
    <row r="128" spans="1:6">
      <c r="A128" s="17"/>
      <c r="B128" s="18" t="s">
        <v>88</v>
      </c>
      <c r="C128" s="19">
        <v>21420</v>
      </c>
      <c r="D128" s="20">
        <f t="shared" si="9"/>
        <v>2.9270599614928999E-4</v>
      </c>
      <c r="E128" s="19">
        <v>7140</v>
      </c>
      <c r="F128" s="20">
        <f t="shared" si="10"/>
        <v>2.0327547394004153E-4</v>
      </c>
    </row>
    <row r="129" spans="1:6">
      <c r="A129" s="17"/>
      <c r="B129" s="18" t="s">
        <v>17</v>
      </c>
      <c r="C129" s="19">
        <v>20578</v>
      </c>
      <c r="D129" s="20">
        <f t="shared" si="9"/>
        <v>2.8119999947526095E-4</v>
      </c>
      <c r="E129" s="19">
        <v>7000</v>
      </c>
      <c r="F129" s="20">
        <f t="shared" si="10"/>
        <v>1.9928968033337406E-4</v>
      </c>
    </row>
    <row r="130" spans="1:6">
      <c r="A130" s="17"/>
      <c r="B130" s="18" t="s">
        <v>18</v>
      </c>
      <c r="C130" s="19">
        <v>20000</v>
      </c>
      <c r="D130" s="20">
        <f t="shared" si="9"/>
        <v>2.7330158370615312E-4</v>
      </c>
      <c r="E130" s="19">
        <v>15000</v>
      </c>
      <c r="F130" s="20">
        <f t="shared" si="10"/>
        <v>4.2704931500008725E-4</v>
      </c>
    </row>
    <row r="131" spans="1:6">
      <c r="A131" s="17"/>
      <c r="B131" s="18" t="s">
        <v>23</v>
      </c>
      <c r="C131" s="19">
        <v>18424</v>
      </c>
      <c r="D131" s="20">
        <f t="shared" si="9"/>
        <v>2.5176541891010825E-4</v>
      </c>
      <c r="E131" s="19">
        <v>0</v>
      </c>
      <c r="F131" s="20">
        <f t="shared" si="10"/>
        <v>0</v>
      </c>
    </row>
    <row r="132" spans="1:6">
      <c r="A132" s="17"/>
      <c r="B132" s="18" t="s">
        <v>14</v>
      </c>
      <c r="C132" s="19">
        <v>18100</v>
      </c>
      <c r="D132" s="20">
        <f t="shared" si="9"/>
        <v>2.4733793325406857E-4</v>
      </c>
      <c r="E132" s="19">
        <v>0</v>
      </c>
      <c r="F132" s="20">
        <f t="shared" si="10"/>
        <v>0</v>
      </c>
    </row>
    <row r="133" spans="1:6">
      <c r="A133" s="17"/>
      <c r="B133" s="18" t="s">
        <v>84</v>
      </c>
      <c r="C133" s="19">
        <v>15591</v>
      </c>
      <c r="D133" s="20">
        <f t="shared" si="9"/>
        <v>2.1305224957813169E-4</v>
      </c>
      <c r="E133" s="19">
        <v>0</v>
      </c>
      <c r="F133" s="20">
        <f t="shared" si="10"/>
        <v>0</v>
      </c>
    </row>
    <row r="134" spans="1:6">
      <c r="A134" s="17"/>
      <c r="B134" s="18" t="s">
        <v>16</v>
      </c>
      <c r="C134" s="19">
        <v>15410</v>
      </c>
      <c r="D134" s="20">
        <f t="shared" si="9"/>
        <v>2.1057887024559098E-4</v>
      </c>
      <c r="E134" s="19">
        <v>8539</v>
      </c>
      <c r="F134" s="20">
        <f t="shared" si="10"/>
        <v>2.43104940052383E-4</v>
      </c>
    </row>
    <row r="135" spans="1:6">
      <c r="A135" s="17"/>
      <c r="B135" s="18" t="s">
        <v>57</v>
      </c>
      <c r="C135" s="19">
        <v>15000</v>
      </c>
      <c r="D135" s="20">
        <f t="shared" si="9"/>
        <v>2.0497618777961485E-4</v>
      </c>
      <c r="E135" s="19">
        <v>0</v>
      </c>
      <c r="F135" s="20">
        <f t="shared" si="10"/>
        <v>0</v>
      </c>
    </row>
    <row r="136" spans="1:6">
      <c r="A136" s="17"/>
      <c r="B136" s="18" t="s">
        <v>32</v>
      </c>
      <c r="C136" s="19">
        <v>15000</v>
      </c>
      <c r="D136" s="20">
        <f t="shared" si="9"/>
        <v>2.0497618777961485E-4</v>
      </c>
      <c r="E136" s="19">
        <v>0</v>
      </c>
      <c r="F136" s="20">
        <f t="shared" si="10"/>
        <v>0</v>
      </c>
    </row>
    <row r="137" spans="1:6">
      <c r="A137" s="17"/>
      <c r="B137" s="18" t="s">
        <v>59</v>
      </c>
      <c r="C137" s="19">
        <v>6000</v>
      </c>
      <c r="D137" s="20">
        <f t="shared" si="9"/>
        <v>8.1990475111845936E-5</v>
      </c>
      <c r="E137" s="19">
        <v>0</v>
      </c>
      <c r="F137" s="20">
        <f t="shared" si="10"/>
        <v>0</v>
      </c>
    </row>
    <row r="138" spans="1:6">
      <c r="A138" s="17"/>
      <c r="B138" s="18" t="s">
        <v>33</v>
      </c>
      <c r="C138" s="19">
        <v>5975</v>
      </c>
      <c r="D138" s="20">
        <f t="shared" si="9"/>
        <v>8.1648848132213252E-5</v>
      </c>
      <c r="E138" s="19">
        <v>0</v>
      </c>
      <c r="F138" s="20">
        <f t="shared" si="10"/>
        <v>0</v>
      </c>
    </row>
    <row r="139" spans="1:6">
      <c r="A139" s="17"/>
      <c r="B139" s="18" t="s">
        <v>74</v>
      </c>
      <c r="C139" s="19">
        <v>5323</v>
      </c>
      <c r="D139" s="20">
        <f t="shared" si="9"/>
        <v>7.2739216503392657E-5</v>
      </c>
      <c r="E139" s="19">
        <v>0</v>
      </c>
      <c r="F139" s="20">
        <f t="shared" si="10"/>
        <v>0</v>
      </c>
    </row>
    <row r="140" spans="1:6">
      <c r="A140" s="17"/>
      <c r="B140" s="18" t="s">
        <v>61</v>
      </c>
      <c r="C140" s="19">
        <v>5000</v>
      </c>
      <c r="D140" s="20">
        <f t="shared" si="9"/>
        <v>6.832539592653828E-5</v>
      </c>
      <c r="E140" s="19">
        <v>0</v>
      </c>
      <c r="F140" s="20">
        <f t="shared" si="10"/>
        <v>0</v>
      </c>
    </row>
    <row r="141" spans="1:6">
      <c r="A141" s="17"/>
      <c r="B141" s="18" t="s">
        <v>67</v>
      </c>
      <c r="C141" s="19">
        <v>5000</v>
      </c>
      <c r="D141" s="20">
        <f t="shared" si="9"/>
        <v>6.832539592653828E-5</v>
      </c>
      <c r="E141" s="19">
        <v>0</v>
      </c>
      <c r="F141" s="20">
        <f t="shared" si="10"/>
        <v>0</v>
      </c>
    </row>
    <row r="142" spans="1:6">
      <c r="A142" s="17"/>
      <c r="B142" s="18" t="s">
        <v>58</v>
      </c>
      <c r="C142" s="19">
        <v>4813</v>
      </c>
      <c r="D142" s="20">
        <f t="shared" si="9"/>
        <v>6.5770026118885756E-5</v>
      </c>
      <c r="E142" s="19">
        <v>0</v>
      </c>
      <c r="F142" s="20">
        <f t="shared" si="10"/>
        <v>0</v>
      </c>
    </row>
    <row r="143" spans="1:6">
      <c r="A143" s="17"/>
      <c r="B143" s="18" t="s">
        <v>65</v>
      </c>
      <c r="C143" s="19">
        <v>3330</v>
      </c>
      <c r="D143" s="20">
        <f t="shared" si="9"/>
        <v>4.5504713687074496E-5</v>
      </c>
      <c r="E143" s="19">
        <v>700</v>
      </c>
      <c r="F143" s="20">
        <f t="shared" si="10"/>
        <v>1.9928968033337405E-5</v>
      </c>
    </row>
    <row r="144" spans="1:6">
      <c r="A144" s="17"/>
      <c r="B144" s="18" t="s">
        <v>44</v>
      </c>
      <c r="C144" s="19">
        <v>3200</v>
      </c>
      <c r="D144" s="20">
        <f t="shared" si="9"/>
        <v>4.3728253392984504E-5</v>
      </c>
      <c r="E144" s="19">
        <v>0</v>
      </c>
      <c r="F144" s="20">
        <f t="shared" si="10"/>
        <v>0</v>
      </c>
    </row>
    <row r="145" spans="1:11">
      <c r="A145" s="17"/>
      <c r="B145" s="18" t="s">
        <v>42</v>
      </c>
      <c r="C145" s="19">
        <v>3000</v>
      </c>
      <c r="D145" s="20">
        <f t="shared" si="9"/>
        <v>4.0995237555922968E-5</v>
      </c>
      <c r="E145" s="19">
        <v>0</v>
      </c>
      <c r="F145" s="20">
        <f t="shared" si="10"/>
        <v>0</v>
      </c>
    </row>
    <row r="146" spans="1:11">
      <c r="A146" s="17"/>
      <c r="B146" s="18" t="s">
        <v>68</v>
      </c>
      <c r="C146" s="19">
        <v>2000</v>
      </c>
      <c r="D146" s="20">
        <f t="shared" si="9"/>
        <v>2.7330158370615312E-5</v>
      </c>
      <c r="E146" s="19">
        <v>0</v>
      </c>
      <c r="F146" s="20">
        <f t="shared" si="10"/>
        <v>0</v>
      </c>
    </row>
    <row r="147" spans="1:11">
      <c r="A147" s="17"/>
      <c r="B147" s="18" t="s">
        <v>81</v>
      </c>
      <c r="C147" s="19">
        <v>1800</v>
      </c>
      <c r="D147" s="20">
        <f t="shared" si="9"/>
        <v>2.4597142533553782E-5</v>
      </c>
      <c r="E147" s="19">
        <v>0</v>
      </c>
      <c r="F147" s="20">
        <f t="shared" si="10"/>
        <v>0</v>
      </c>
    </row>
    <row r="148" spans="1:11">
      <c r="A148" s="17"/>
      <c r="B148" s="18" t="s">
        <v>60</v>
      </c>
      <c r="C148" s="19">
        <v>500</v>
      </c>
      <c r="D148" s="20">
        <f t="shared" si="9"/>
        <v>6.832539592653828E-6</v>
      </c>
      <c r="E148" s="19">
        <v>0</v>
      </c>
      <c r="F148" s="20">
        <f t="shared" si="10"/>
        <v>0</v>
      </c>
    </row>
    <row r="149" spans="1:11" s="24" customFormat="1">
      <c r="A149" s="21"/>
      <c r="B149" s="21" t="s">
        <v>109</v>
      </c>
      <c r="C149" s="22">
        <f>SUM(C85:C148)</f>
        <v>73179232</v>
      </c>
      <c r="D149" s="23">
        <f t="shared" ref="D149:F149" si="11">SUM(D85:D148)</f>
        <v>1</v>
      </c>
      <c r="E149" s="22">
        <f t="shared" si="11"/>
        <v>35124749</v>
      </c>
      <c r="F149" s="23">
        <f t="shared" si="11"/>
        <v>0.99999999999999989</v>
      </c>
      <c r="G149" s="32"/>
      <c r="H149" s="32"/>
      <c r="I149" s="32"/>
      <c r="J149" s="32"/>
      <c r="K149" s="32"/>
    </row>
    <row r="150" spans="1:11" ht="15" customHeight="1">
      <c r="A150" s="17"/>
      <c r="B150" s="17"/>
      <c r="C150" s="17"/>
      <c r="D150" s="17"/>
      <c r="E150" s="17"/>
      <c r="F150" s="17"/>
    </row>
    <row r="151" spans="1:11">
      <c r="A151" s="36" t="s">
        <v>110</v>
      </c>
      <c r="B151" s="36"/>
      <c r="C151" s="37"/>
      <c r="D151" s="38"/>
      <c r="E151" s="37"/>
      <c r="F151" s="36"/>
    </row>
    <row r="152" spans="1:11">
      <c r="A152" s="33" t="s">
        <v>7</v>
      </c>
      <c r="B152" s="33"/>
      <c r="C152" s="33"/>
      <c r="D152" s="33"/>
      <c r="E152" s="33"/>
      <c r="F152" s="33"/>
    </row>
    <row r="153" spans="1:11">
      <c r="A153" s="17"/>
      <c r="B153" s="18" t="s">
        <v>47</v>
      </c>
      <c r="C153" s="19">
        <v>3983029</v>
      </c>
      <c r="D153" s="20">
        <f>+C153/$C$199</f>
        <v>0.25708936678891714</v>
      </c>
      <c r="E153" s="19">
        <v>1738679</v>
      </c>
      <c r="F153" s="20">
        <f>+E153/$E$199</f>
        <v>0.3398675933205545</v>
      </c>
    </row>
    <row r="154" spans="1:11">
      <c r="A154" s="17"/>
      <c r="B154" s="18" t="s">
        <v>48</v>
      </c>
      <c r="C154" s="19">
        <v>3899600</v>
      </c>
      <c r="D154" s="20">
        <f t="shared" ref="D154:D157" si="12">+C154/$C$199</f>
        <v>0.25170434228072691</v>
      </c>
      <c r="E154" s="19">
        <v>1501112</v>
      </c>
      <c r="F154" s="20">
        <f t="shared" ref="F154:F157" si="13">+E154/$E$199</f>
        <v>0.29342927748285003</v>
      </c>
    </row>
    <row r="155" spans="1:11">
      <c r="A155" s="17"/>
      <c r="B155" s="18" t="s">
        <v>19</v>
      </c>
      <c r="C155" s="19">
        <v>1951933</v>
      </c>
      <c r="D155" s="20">
        <f t="shared" si="12"/>
        <v>0.12598984817443998</v>
      </c>
      <c r="E155" s="19">
        <v>606086</v>
      </c>
      <c r="F155" s="20">
        <f t="shared" si="13"/>
        <v>0.11847442234321666</v>
      </c>
    </row>
    <row r="156" spans="1:11">
      <c r="A156" s="17"/>
      <c r="B156" s="18" t="s">
        <v>24</v>
      </c>
      <c r="C156" s="19">
        <v>782040</v>
      </c>
      <c r="D156" s="20">
        <f t="shared" si="12"/>
        <v>5.0477706389686038E-2</v>
      </c>
      <c r="E156" s="19">
        <v>23010</v>
      </c>
      <c r="F156" s="20">
        <f t="shared" si="13"/>
        <v>4.4978706951116099E-3</v>
      </c>
    </row>
    <row r="157" spans="1:11">
      <c r="A157" s="17"/>
      <c r="B157" s="18" t="s">
        <v>20</v>
      </c>
      <c r="C157" s="19">
        <v>735087</v>
      </c>
      <c r="D157" s="20">
        <f t="shared" si="12"/>
        <v>4.7447068892735846E-2</v>
      </c>
      <c r="E157" s="19">
        <v>11908</v>
      </c>
      <c r="F157" s="20">
        <f t="shared" si="13"/>
        <v>2.3277116139673645E-3</v>
      </c>
    </row>
    <row r="158" spans="1:11">
      <c r="A158" s="17"/>
      <c r="B158" s="18" t="s">
        <v>27</v>
      </c>
      <c r="C158" s="19">
        <v>539120</v>
      </c>
      <c r="D158" s="20">
        <f t="shared" ref="D158:D198" si="14">+C158/$C$199</f>
        <v>3.4798144684169016E-2</v>
      </c>
      <c r="E158" s="19">
        <v>111678</v>
      </c>
      <c r="F158" s="20">
        <f t="shared" ref="F158:F198" si="15">+E158/$E$199</f>
        <v>2.1830213102506494E-2</v>
      </c>
    </row>
    <row r="159" spans="1:11">
      <c r="A159" s="17"/>
      <c r="B159" s="18" t="s">
        <v>22</v>
      </c>
      <c r="C159" s="19">
        <v>502953</v>
      </c>
      <c r="D159" s="20">
        <f t="shared" si="14"/>
        <v>3.2463702447204437E-2</v>
      </c>
      <c r="E159" s="19">
        <v>172585</v>
      </c>
      <c r="F159" s="20">
        <f t="shared" si="15"/>
        <v>3.3735984959401881E-2</v>
      </c>
    </row>
    <row r="160" spans="1:11">
      <c r="A160" s="17"/>
      <c r="B160" s="18" t="s">
        <v>10</v>
      </c>
      <c r="C160" s="19">
        <v>446661</v>
      </c>
      <c r="D160" s="20">
        <f t="shared" si="14"/>
        <v>2.8830268034529632E-2</v>
      </c>
      <c r="E160" s="19">
        <v>88046</v>
      </c>
      <c r="F160" s="20">
        <f t="shared" si="15"/>
        <v>1.721075720216414E-2</v>
      </c>
    </row>
    <row r="161" spans="1:6">
      <c r="A161" s="17"/>
      <c r="B161" s="18" t="s">
        <v>13</v>
      </c>
      <c r="C161" s="19">
        <v>394805</v>
      </c>
      <c r="D161" s="20">
        <f t="shared" si="14"/>
        <v>2.5483160543169139E-2</v>
      </c>
      <c r="E161" s="19">
        <v>38490</v>
      </c>
      <c r="F161" s="20">
        <f t="shared" si="15"/>
        <v>7.523817603426592E-3</v>
      </c>
    </row>
    <row r="162" spans="1:6">
      <c r="A162" s="17"/>
      <c r="B162" s="18" t="s">
        <v>44</v>
      </c>
      <c r="C162" s="19">
        <v>358057</v>
      </c>
      <c r="D162" s="20">
        <f t="shared" si="14"/>
        <v>2.3111216966871021E-2</v>
      </c>
      <c r="E162" s="19">
        <v>55000</v>
      </c>
      <c r="F162" s="20">
        <f t="shared" si="15"/>
        <v>1.0751103356416278E-2</v>
      </c>
    </row>
    <row r="163" spans="1:6">
      <c r="A163" s="17"/>
      <c r="B163" s="18" t="s">
        <v>38</v>
      </c>
      <c r="C163" s="19">
        <v>275328</v>
      </c>
      <c r="D163" s="20">
        <f t="shared" si="14"/>
        <v>1.7771374795227196E-2</v>
      </c>
      <c r="E163" s="19">
        <v>139350</v>
      </c>
      <c r="F163" s="20">
        <f t="shared" si="15"/>
        <v>2.7239386413029244E-2</v>
      </c>
    </row>
    <row r="164" spans="1:6">
      <c r="A164" s="17"/>
      <c r="B164" s="18" t="s">
        <v>18</v>
      </c>
      <c r="C164" s="19">
        <v>210000</v>
      </c>
      <c r="D164" s="20">
        <f t="shared" si="14"/>
        <v>1.3554700963932877E-2</v>
      </c>
      <c r="E164" s="19">
        <v>120000</v>
      </c>
      <c r="F164" s="20">
        <f t="shared" si="15"/>
        <v>2.3456952777635515E-2</v>
      </c>
    </row>
    <row r="165" spans="1:6">
      <c r="A165" s="17"/>
      <c r="B165" s="18" t="s">
        <v>12</v>
      </c>
      <c r="C165" s="19">
        <v>180818</v>
      </c>
      <c r="D165" s="20">
        <f t="shared" si="14"/>
        <v>1.1671113899506739E-2</v>
      </c>
      <c r="E165" s="19">
        <v>43636</v>
      </c>
      <c r="F165" s="20">
        <f t="shared" si="15"/>
        <v>8.529729928374195E-3</v>
      </c>
    </row>
    <row r="166" spans="1:6">
      <c r="A166" s="17"/>
      <c r="B166" s="18" t="s">
        <v>37</v>
      </c>
      <c r="C166" s="19">
        <v>138998</v>
      </c>
      <c r="D166" s="20">
        <f t="shared" si="14"/>
        <v>8.9717920218321048E-3</v>
      </c>
      <c r="E166" s="19">
        <v>65325</v>
      </c>
      <c r="F166" s="20">
        <f t="shared" si="15"/>
        <v>1.2769378668325334E-2</v>
      </c>
    </row>
    <row r="167" spans="1:6">
      <c r="A167" s="17"/>
      <c r="B167" s="18" t="s">
        <v>8</v>
      </c>
      <c r="C167" s="19">
        <v>134020</v>
      </c>
      <c r="D167" s="20">
        <f t="shared" si="14"/>
        <v>8.6504810627918288E-3</v>
      </c>
      <c r="E167" s="19">
        <v>12272</v>
      </c>
      <c r="F167" s="20">
        <f t="shared" si="15"/>
        <v>2.3988643707261921E-3</v>
      </c>
    </row>
    <row r="168" spans="1:6">
      <c r="A168" s="17"/>
      <c r="B168" s="18" t="s">
        <v>49</v>
      </c>
      <c r="C168" s="19">
        <v>118376</v>
      </c>
      <c r="D168" s="20">
        <f t="shared" si="14"/>
        <v>7.6407203871738964E-3</v>
      </c>
      <c r="E168" s="19">
        <v>45546</v>
      </c>
      <c r="F168" s="20">
        <f t="shared" si="15"/>
        <v>8.9030864267515605E-3</v>
      </c>
    </row>
    <row r="169" spans="1:6">
      <c r="A169" s="17"/>
      <c r="B169" s="18" t="s">
        <v>31</v>
      </c>
      <c r="C169" s="19">
        <v>112646</v>
      </c>
      <c r="D169" s="20">
        <f t="shared" si="14"/>
        <v>7.2708706894437283E-3</v>
      </c>
      <c r="E169" s="19">
        <v>465</v>
      </c>
      <c r="F169" s="20">
        <f t="shared" si="15"/>
        <v>9.0895692013337627E-5</v>
      </c>
    </row>
    <row r="170" spans="1:6">
      <c r="A170" s="17"/>
      <c r="B170" s="18" t="s">
        <v>14</v>
      </c>
      <c r="C170" s="19">
        <v>108640</v>
      </c>
      <c r="D170" s="20">
        <f t="shared" si="14"/>
        <v>7.0122986320079418E-3</v>
      </c>
      <c r="E170" s="19">
        <v>97559</v>
      </c>
      <c r="F170" s="20">
        <f t="shared" si="15"/>
        <v>1.9070307133611193E-2</v>
      </c>
    </row>
    <row r="171" spans="1:6">
      <c r="A171" s="17"/>
      <c r="B171" s="18" t="s">
        <v>32</v>
      </c>
      <c r="C171" s="19">
        <v>80850</v>
      </c>
      <c r="D171" s="20">
        <f t="shared" si="14"/>
        <v>5.2185598711141576E-3</v>
      </c>
      <c r="E171" s="19">
        <v>15756</v>
      </c>
      <c r="F171" s="20">
        <f t="shared" si="15"/>
        <v>3.0798978997035433E-3</v>
      </c>
    </row>
    <row r="172" spans="1:6">
      <c r="A172" s="17"/>
      <c r="B172" s="18" t="s">
        <v>26</v>
      </c>
      <c r="C172" s="19">
        <v>73340</v>
      </c>
      <c r="D172" s="20">
        <f t="shared" si="14"/>
        <v>4.7338179461658917E-3</v>
      </c>
      <c r="E172" s="19">
        <v>27465</v>
      </c>
      <c r="F172" s="20">
        <f t="shared" si="15"/>
        <v>5.368710066981329E-3</v>
      </c>
    </row>
    <row r="173" spans="1:6">
      <c r="A173" s="17"/>
      <c r="B173" s="18" t="s">
        <v>40</v>
      </c>
      <c r="C173" s="19">
        <v>65120</v>
      </c>
      <c r="D173" s="20">
        <f t="shared" si="14"/>
        <v>4.2032482227205188E-3</v>
      </c>
      <c r="E173" s="19">
        <v>12000</v>
      </c>
      <c r="F173" s="20">
        <f t="shared" si="15"/>
        <v>2.3456952777635514E-3</v>
      </c>
    </row>
    <row r="174" spans="1:6">
      <c r="A174" s="17"/>
      <c r="B174" s="18" t="s">
        <v>36</v>
      </c>
      <c r="C174" s="19">
        <v>62900</v>
      </c>
      <c r="D174" s="20">
        <f t="shared" si="14"/>
        <v>4.0599556696732288E-3</v>
      </c>
      <c r="E174" s="19">
        <v>62900</v>
      </c>
      <c r="F174" s="20">
        <f t="shared" si="15"/>
        <v>1.2295352747610616E-2</v>
      </c>
    </row>
    <row r="175" spans="1:6">
      <c r="A175" s="17"/>
      <c r="B175" s="18" t="s">
        <v>30</v>
      </c>
      <c r="C175" s="19">
        <v>60000</v>
      </c>
      <c r="D175" s="20">
        <f t="shared" si="14"/>
        <v>3.8727717039808221E-3</v>
      </c>
      <c r="E175" s="19">
        <v>0</v>
      </c>
      <c r="F175" s="20">
        <f t="shared" si="15"/>
        <v>0</v>
      </c>
    </row>
    <row r="176" spans="1:6">
      <c r="A176" s="17"/>
      <c r="B176" s="18" t="s">
        <v>23</v>
      </c>
      <c r="C176" s="19">
        <v>48045</v>
      </c>
      <c r="D176" s="20">
        <f t="shared" si="14"/>
        <v>3.1011219419626434E-3</v>
      </c>
      <c r="E176" s="19">
        <v>14061</v>
      </c>
      <c r="F176" s="20">
        <f t="shared" si="15"/>
        <v>2.7485684417194417E-3</v>
      </c>
    </row>
    <row r="177" spans="1:6">
      <c r="A177" s="17"/>
      <c r="B177" s="18" t="s">
        <v>35</v>
      </c>
      <c r="C177" s="19">
        <v>33913</v>
      </c>
      <c r="D177" s="20">
        <f t="shared" si="14"/>
        <v>2.188955113285027E-3</v>
      </c>
      <c r="E177" s="19">
        <v>26385</v>
      </c>
      <c r="F177" s="20">
        <f t="shared" si="15"/>
        <v>5.157597491982609E-3</v>
      </c>
    </row>
    <row r="178" spans="1:6">
      <c r="A178" s="17"/>
      <c r="B178" s="18" t="s">
        <v>29</v>
      </c>
      <c r="C178" s="19">
        <v>31466</v>
      </c>
      <c r="D178" s="20">
        <f t="shared" si="14"/>
        <v>2.0310105739576759E-3</v>
      </c>
      <c r="E178" s="19">
        <v>31130</v>
      </c>
      <c r="F178" s="20">
        <f t="shared" si="15"/>
        <v>6.0851244997316136E-3</v>
      </c>
    </row>
    <row r="179" spans="1:6">
      <c r="A179" s="17"/>
      <c r="B179" s="18" t="s">
        <v>34</v>
      </c>
      <c r="C179" s="19">
        <v>30138</v>
      </c>
      <c r="D179" s="20">
        <f t="shared" si="14"/>
        <v>1.9452932269095669E-3</v>
      </c>
      <c r="E179" s="19">
        <v>28138</v>
      </c>
      <c r="F179" s="20">
        <f t="shared" si="15"/>
        <v>5.500264477142568E-3</v>
      </c>
    </row>
    <row r="180" spans="1:6">
      <c r="A180" s="17"/>
      <c r="B180" s="18" t="s">
        <v>15</v>
      </c>
      <c r="C180" s="19">
        <v>20039</v>
      </c>
      <c r="D180" s="20">
        <f t="shared" si="14"/>
        <v>1.2934412029345281E-3</v>
      </c>
      <c r="E180" s="19">
        <v>0</v>
      </c>
      <c r="F180" s="20">
        <f t="shared" si="15"/>
        <v>0</v>
      </c>
    </row>
    <row r="181" spans="1:6">
      <c r="A181" s="17"/>
      <c r="B181" s="18" t="s">
        <v>28</v>
      </c>
      <c r="C181" s="19">
        <v>20000</v>
      </c>
      <c r="D181" s="20">
        <f t="shared" si="14"/>
        <v>1.2909239013269406E-3</v>
      </c>
      <c r="E181" s="19">
        <v>0</v>
      </c>
      <c r="F181" s="20">
        <f t="shared" si="15"/>
        <v>0</v>
      </c>
    </row>
    <row r="182" spans="1:6">
      <c r="A182" s="17"/>
      <c r="B182" s="18" t="s">
        <v>42</v>
      </c>
      <c r="C182" s="19">
        <v>16202</v>
      </c>
      <c r="D182" s="20">
        <f t="shared" si="14"/>
        <v>1.0457774524649547E-3</v>
      </c>
      <c r="E182" s="19">
        <v>1500</v>
      </c>
      <c r="F182" s="20">
        <f t="shared" si="15"/>
        <v>2.9321190972044392E-4</v>
      </c>
    </row>
    <row r="183" spans="1:6">
      <c r="A183" s="17"/>
      <c r="B183" s="18" t="s">
        <v>43</v>
      </c>
      <c r="C183" s="19">
        <v>13536</v>
      </c>
      <c r="D183" s="20">
        <f t="shared" si="14"/>
        <v>8.7369729641807346E-4</v>
      </c>
      <c r="E183" s="19">
        <v>4080</v>
      </c>
      <c r="F183" s="20">
        <f t="shared" si="15"/>
        <v>7.9753639443960755E-4</v>
      </c>
    </row>
    <row r="184" spans="1:6">
      <c r="A184" s="17"/>
      <c r="B184" s="18" t="s">
        <v>39</v>
      </c>
      <c r="C184" s="19">
        <v>12000</v>
      </c>
      <c r="D184" s="20">
        <f t="shared" si="14"/>
        <v>7.745543407961644E-4</v>
      </c>
      <c r="E184" s="19">
        <v>6000</v>
      </c>
      <c r="F184" s="20">
        <f t="shared" si="15"/>
        <v>1.1728476388817757E-3</v>
      </c>
    </row>
    <row r="185" spans="1:6">
      <c r="A185" s="17"/>
      <c r="B185" s="18" t="s">
        <v>17</v>
      </c>
      <c r="C185" s="19">
        <v>10985</v>
      </c>
      <c r="D185" s="20">
        <f t="shared" si="14"/>
        <v>7.0903995280382213E-4</v>
      </c>
      <c r="E185" s="19">
        <v>2800</v>
      </c>
      <c r="F185" s="20">
        <f t="shared" si="15"/>
        <v>5.4732889814482872E-4</v>
      </c>
    </row>
    <row r="186" spans="1:6">
      <c r="A186" s="17"/>
      <c r="B186" s="18" t="s">
        <v>33</v>
      </c>
      <c r="C186" s="19">
        <v>10682</v>
      </c>
      <c r="D186" s="20">
        <f t="shared" si="14"/>
        <v>6.8948245569871904E-4</v>
      </c>
      <c r="E186" s="19">
        <v>3665</v>
      </c>
      <c r="F186" s="20">
        <f t="shared" si="15"/>
        <v>7.1641443275028468E-4</v>
      </c>
    </row>
    <row r="187" spans="1:6">
      <c r="A187" s="17"/>
      <c r="B187" s="18" t="s">
        <v>46</v>
      </c>
      <c r="C187" s="19">
        <v>6000</v>
      </c>
      <c r="D187" s="20">
        <f t="shared" si="14"/>
        <v>3.872771703980822E-4</v>
      </c>
      <c r="E187" s="19">
        <v>0</v>
      </c>
      <c r="F187" s="20">
        <f t="shared" si="15"/>
        <v>0</v>
      </c>
    </row>
    <row r="188" spans="1:6">
      <c r="A188" s="17"/>
      <c r="B188" s="18" t="s">
        <v>41</v>
      </c>
      <c r="C188" s="19">
        <v>5712</v>
      </c>
      <c r="D188" s="20">
        <f t="shared" si="14"/>
        <v>3.6868786621897424E-4</v>
      </c>
      <c r="E188" s="19">
        <v>5711</v>
      </c>
      <c r="F188" s="20">
        <f t="shared" si="15"/>
        <v>1.1163554776089702E-3</v>
      </c>
    </row>
    <row r="189" spans="1:6">
      <c r="A189" s="17"/>
      <c r="B189" s="18" t="s">
        <v>73</v>
      </c>
      <c r="C189" s="19">
        <v>5033</v>
      </c>
      <c r="D189" s="20">
        <f t="shared" si="14"/>
        <v>3.2486099976892461E-4</v>
      </c>
      <c r="E189" s="19">
        <v>0</v>
      </c>
      <c r="F189" s="20">
        <f t="shared" si="15"/>
        <v>0</v>
      </c>
    </row>
    <row r="190" spans="1:6">
      <c r="A190" s="17"/>
      <c r="B190" s="18" t="s">
        <v>65</v>
      </c>
      <c r="C190" s="19">
        <v>4150</v>
      </c>
      <c r="D190" s="20">
        <f t="shared" si="14"/>
        <v>2.6786670952534019E-4</v>
      </c>
      <c r="E190" s="19">
        <v>2300</v>
      </c>
      <c r="F190" s="20">
        <f t="shared" si="15"/>
        <v>4.4959159490468069E-4</v>
      </c>
    </row>
    <row r="191" spans="1:6">
      <c r="A191" s="17"/>
      <c r="B191" s="18" t="s">
        <v>11</v>
      </c>
      <c r="C191" s="19">
        <v>3390</v>
      </c>
      <c r="D191" s="20">
        <f t="shared" si="14"/>
        <v>2.1881160127491646E-4</v>
      </c>
      <c r="E191" s="19">
        <v>280</v>
      </c>
      <c r="F191" s="20">
        <f t="shared" si="15"/>
        <v>5.4732889814482869E-5</v>
      </c>
    </row>
    <row r="192" spans="1:6">
      <c r="A192" s="17"/>
      <c r="B192" s="18" t="s">
        <v>9</v>
      </c>
      <c r="C192" s="19">
        <v>3338</v>
      </c>
      <c r="D192" s="20">
        <f t="shared" si="14"/>
        <v>2.1545519913146639E-4</v>
      </c>
      <c r="E192" s="19">
        <v>671</v>
      </c>
      <c r="F192" s="20">
        <f t="shared" si="15"/>
        <v>1.311634609482786E-4</v>
      </c>
    </row>
    <row r="193" spans="1:6">
      <c r="A193" s="17"/>
      <c r="B193" s="18" t="s">
        <v>25</v>
      </c>
      <c r="C193" s="19">
        <v>1872</v>
      </c>
      <c r="D193" s="20">
        <f t="shared" si="14"/>
        <v>1.2083047716420164E-4</v>
      </c>
      <c r="E193" s="19">
        <v>0</v>
      </c>
      <c r="F193" s="20">
        <f t="shared" si="15"/>
        <v>0</v>
      </c>
    </row>
    <row r="194" spans="1:6">
      <c r="A194" s="17"/>
      <c r="B194" s="18" t="s">
        <v>88</v>
      </c>
      <c r="C194" s="19">
        <v>1230</v>
      </c>
      <c r="D194" s="20">
        <f t="shared" si="14"/>
        <v>7.9391819931606849E-5</v>
      </c>
      <c r="E194" s="19">
        <v>0</v>
      </c>
      <c r="F194" s="20">
        <f t="shared" si="15"/>
        <v>0</v>
      </c>
    </row>
    <row r="195" spans="1:6">
      <c r="A195" s="17"/>
      <c r="B195" s="18" t="s">
        <v>66</v>
      </c>
      <c r="C195" s="19">
        <v>400</v>
      </c>
      <c r="D195" s="20">
        <f t="shared" si="14"/>
        <v>2.5818478026538813E-5</v>
      </c>
      <c r="E195" s="19">
        <v>0</v>
      </c>
      <c r="F195" s="20">
        <f t="shared" si="15"/>
        <v>0</v>
      </c>
    </row>
    <row r="196" spans="1:6">
      <c r="A196" s="17"/>
      <c r="B196" s="18" t="s">
        <v>21</v>
      </c>
      <c r="C196" s="19">
        <v>165</v>
      </c>
      <c r="D196" s="20">
        <f t="shared" si="14"/>
        <v>1.0650122185947261E-5</v>
      </c>
      <c r="E196" s="19">
        <v>165</v>
      </c>
      <c r="F196" s="20">
        <f t="shared" si="15"/>
        <v>3.2253310069248832E-5</v>
      </c>
    </row>
    <row r="197" spans="1:6">
      <c r="A197" s="17"/>
      <c r="B197" s="18" t="s">
        <v>74</v>
      </c>
      <c r="C197" s="19">
        <v>160</v>
      </c>
      <c r="D197" s="20">
        <f t="shared" si="14"/>
        <v>1.0327391210615526E-5</v>
      </c>
      <c r="E197" s="19">
        <v>0</v>
      </c>
      <c r="F197" s="20">
        <f t="shared" si="15"/>
        <v>0</v>
      </c>
    </row>
    <row r="198" spans="1:6">
      <c r="A198" s="17"/>
      <c r="B198" s="18" t="s">
        <v>16</v>
      </c>
      <c r="C198" s="19">
        <v>3</v>
      </c>
      <c r="D198" s="20">
        <f t="shared" si="14"/>
        <v>1.936385851990411E-7</v>
      </c>
      <c r="E198" s="19">
        <v>0</v>
      </c>
      <c r="F198" s="20">
        <f t="shared" si="15"/>
        <v>0</v>
      </c>
    </row>
    <row r="199" spans="1:6" s="24" customFormat="1">
      <c r="A199" s="21"/>
      <c r="B199" s="21" t="s">
        <v>109</v>
      </c>
      <c r="C199" s="22">
        <f>SUM(C153:C198)</f>
        <v>15492780</v>
      </c>
      <c r="D199" s="23">
        <f t="shared" ref="D199:F199" si="16">SUM(D153:D198)</f>
        <v>0.99999999999999989</v>
      </c>
      <c r="E199" s="22">
        <f t="shared" si="16"/>
        <v>5115754</v>
      </c>
      <c r="F199" s="23">
        <f t="shared" si="16"/>
        <v>1.0000000000000002</v>
      </c>
    </row>
    <row r="200" spans="1:6">
      <c r="A200" s="39" t="s">
        <v>50</v>
      </c>
      <c r="B200" s="39"/>
      <c r="C200" s="39"/>
      <c r="D200" s="39"/>
      <c r="E200" s="39"/>
      <c r="F200" s="39"/>
    </row>
    <row r="201" spans="1:6">
      <c r="A201" s="17"/>
      <c r="B201" s="18" t="s">
        <v>47</v>
      </c>
      <c r="C201" s="19">
        <v>9709837</v>
      </c>
      <c r="D201" s="20">
        <f>+C201/$C$252</f>
        <v>0.31806936190480556</v>
      </c>
      <c r="E201" s="19">
        <v>5209841</v>
      </c>
      <c r="F201" s="20">
        <f>+E201/$E$252</f>
        <v>0.42205339211261017</v>
      </c>
    </row>
    <row r="202" spans="1:6">
      <c r="A202" s="17"/>
      <c r="B202" s="18" t="s">
        <v>48</v>
      </c>
      <c r="C202" s="19">
        <v>7634072</v>
      </c>
      <c r="D202" s="20">
        <f t="shared" ref="D202:D251" si="17">+C202/$C$252</f>
        <v>0.25007262323511126</v>
      </c>
      <c r="E202" s="19">
        <v>4652450</v>
      </c>
      <c r="F202" s="20">
        <f t="shared" ref="F202:F251" si="18">+E202/$E$252</f>
        <v>0.37689870077307797</v>
      </c>
    </row>
    <row r="203" spans="1:6">
      <c r="A203" s="17"/>
      <c r="B203" s="18" t="s">
        <v>19</v>
      </c>
      <c r="C203" s="19">
        <v>5615040</v>
      </c>
      <c r="D203" s="20">
        <f t="shared" si="17"/>
        <v>0.18393431216919084</v>
      </c>
      <c r="E203" s="19">
        <v>462635</v>
      </c>
      <c r="F203" s="20">
        <f t="shared" si="18"/>
        <v>3.7478431886888181E-2</v>
      </c>
    </row>
    <row r="204" spans="1:6">
      <c r="A204" s="17"/>
      <c r="B204" s="18" t="s">
        <v>20</v>
      </c>
      <c r="C204" s="19">
        <v>3004465</v>
      </c>
      <c r="D204" s="20">
        <f t="shared" si="17"/>
        <v>9.8418569273132153E-2</v>
      </c>
      <c r="E204" s="19">
        <v>422470</v>
      </c>
      <c r="F204" s="20">
        <f t="shared" si="18"/>
        <v>3.4224633067653012E-2</v>
      </c>
    </row>
    <row r="205" spans="1:6">
      <c r="A205" s="17"/>
      <c r="B205" s="18" t="s">
        <v>49</v>
      </c>
      <c r="C205" s="19">
        <v>656971</v>
      </c>
      <c r="D205" s="20">
        <f t="shared" si="17"/>
        <v>2.1520685337968293E-2</v>
      </c>
      <c r="E205" s="19">
        <v>256353</v>
      </c>
      <c r="F205" s="20">
        <f t="shared" si="18"/>
        <v>2.0767361850053383E-2</v>
      </c>
    </row>
    <row r="206" spans="1:6">
      <c r="A206" s="17"/>
      <c r="B206" s="18" t="s">
        <v>35</v>
      </c>
      <c r="C206" s="19">
        <v>629126</v>
      </c>
      <c r="D206" s="20">
        <f t="shared" si="17"/>
        <v>2.0608554538837542E-2</v>
      </c>
      <c r="E206" s="19">
        <v>155200</v>
      </c>
      <c r="F206" s="20">
        <f t="shared" si="18"/>
        <v>1.2572876303878967E-2</v>
      </c>
    </row>
    <row r="207" spans="1:6">
      <c r="A207" s="17"/>
      <c r="B207" s="18" t="s">
        <v>28</v>
      </c>
      <c r="C207" s="19">
        <v>583414</v>
      </c>
      <c r="D207" s="20">
        <f t="shared" si="17"/>
        <v>1.9111146634730351E-2</v>
      </c>
      <c r="E207" s="19">
        <v>499610</v>
      </c>
      <c r="F207" s="20">
        <f t="shared" si="18"/>
        <v>4.0473806251166047E-2</v>
      </c>
    </row>
    <row r="208" spans="1:6">
      <c r="A208" s="17"/>
      <c r="B208" s="18" t="s">
        <v>12</v>
      </c>
      <c r="C208" s="19">
        <v>436879</v>
      </c>
      <c r="D208" s="20">
        <f t="shared" si="17"/>
        <v>1.4311035783567691E-2</v>
      </c>
      <c r="E208" s="19">
        <v>124454</v>
      </c>
      <c r="F208" s="20">
        <f t="shared" si="18"/>
        <v>1.0082118218575728E-2</v>
      </c>
    </row>
    <row r="209" spans="1:6">
      <c r="A209" s="17"/>
      <c r="B209" s="18" t="s">
        <v>29</v>
      </c>
      <c r="C209" s="19">
        <v>288000</v>
      </c>
      <c r="D209" s="20">
        <f t="shared" si="17"/>
        <v>9.4341415029504626E-3</v>
      </c>
      <c r="E209" s="19">
        <v>275003</v>
      </c>
      <c r="F209" s="20">
        <f t="shared" si="18"/>
        <v>2.227821328734296E-2</v>
      </c>
    </row>
    <row r="210" spans="1:6">
      <c r="A210" s="17"/>
      <c r="B210" s="18" t="s">
        <v>8</v>
      </c>
      <c r="C210" s="19">
        <v>247063</v>
      </c>
      <c r="D210" s="20">
        <f t="shared" si="17"/>
        <v>8.093150354664758E-3</v>
      </c>
      <c r="E210" s="19">
        <v>24339</v>
      </c>
      <c r="F210" s="20">
        <f t="shared" si="18"/>
        <v>1.9717218837635967E-3</v>
      </c>
    </row>
    <row r="211" spans="1:6">
      <c r="A211" s="17"/>
      <c r="B211" s="18" t="s">
        <v>13</v>
      </c>
      <c r="C211" s="19">
        <v>221333</v>
      </c>
      <c r="D211" s="20">
        <f t="shared" si="17"/>
        <v>7.2503015321963007E-3</v>
      </c>
      <c r="E211" s="19">
        <v>11900</v>
      </c>
      <c r="F211" s="20">
        <f t="shared" si="18"/>
        <v>9.6402853103195693E-4</v>
      </c>
    </row>
    <row r="212" spans="1:6">
      <c r="A212" s="17"/>
      <c r="B212" s="18" t="s">
        <v>24</v>
      </c>
      <c r="C212" s="19">
        <v>193859</v>
      </c>
      <c r="D212" s="20">
        <f t="shared" si="17"/>
        <v>6.350323741737756E-3</v>
      </c>
      <c r="E212" s="19">
        <v>22476</v>
      </c>
      <c r="F212" s="20">
        <f t="shared" si="18"/>
        <v>1.8207987616364928E-3</v>
      </c>
    </row>
    <row r="213" spans="1:6">
      <c r="A213" s="17"/>
      <c r="B213" s="18" t="s">
        <v>69</v>
      </c>
      <c r="C213" s="19">
        <v>178416</v>
      </c>
      <c r="D213" s="20">
        <f t="shared" si="17"/>
        <v>5.8444506610778116E-3</v>
      </c>
      <c r="E213" s="19">
        <v>42675</v>
      </c>
      <c r="F213" s="20">
        <f t="shared" si="18"/>
        <v>3.4571359295620806E-3</v>
      </c>
    </row>
    <row r="214" spans="1:6">
      <c r="A214" s="17"/>
      <c r="B214" s="18" t="s">
        <v>9</v>
      </c>
      <c r="C214" s="19">
        <v>106210</v>
      </c>
      <c r="D214" s="20">
        <f t="shared" si="17"/>
        <v>3.4791672535707243E-3</v>
      </c>
      <c r="E214" s="19">
        <v>19047</v>
      </c>
      <c r="F214" s="20">
        <f t="shared" si="18"/>
        <v>1.5430127252576205E-3</v>
      </c>
    </row>
    <row r="215" spans="1:6">
      <c r="A215" s="17"/>
      <c r="B215" s="18" t="s">
        <v>43</v>
      </c>
      <c r="C215" s="19">
        <v>91078</v>
      </c>
      <c r="D215" s="20">
        <f t="shared" si="17"/>
        <v>2.9834817354365355E-3</v>
      </c>
      <c r="E215" s="19">
        <v>27874</v>
      </c>
      <c r="F215" s="20">
        <f t="shared" si="18"/>
        <v>2.2580950650407366E-3</v>
      </c>
    </row>
    <row r="216" spans="1:6">
      <c r="A216" s="17"/>
      <c r="B216" s="18" t="s">
        <v>30</v>
      </c>
      <c r="C216" s="19">
        <v>87000</v>
      </c>
      <c r="D216" s="20">
        <f t="shared" si="17"/>
        <v>2.8498969123496188E-3</v>
      </c>
      <c r="E216" s="19">
        <v>51469</v>
      </c>
      <c r="F216" s="20">
        <f t="shared" si="18"/>
        <v>4.169544912914604E-3</v>
      </c>
    </row>
    <row r="217" spans="1:6">
      <c r="A217" s="17"/>
      <c r="B217" s="18" t="s">
        <v>27</v>
      </c>
      <c r="C217" s="19">
        <v>86776</v>
      </c>
      <c r="D217" s="20">
        <f t="shared" si="17"/>
        <v>2.8425592467362128E-3</v>
      </c>
      <c r="E217" s="19">
        <v>10200</v>
      </c>
      <c r="F217" s="20">
        <f t="shared" si="18"/>
        <v>8.2631016945596306E-4</v>
      </c>
    </row>
    <row r="218" spans="1:6">
      <c r="A218" s="17"/>
      <c r="B218" s="18" t="s">
        <v>46</v>
      </c>
      <c r="C218" s="19">
        <v>85380</v>
      </c>
      <c r="D218" s="20">
        <f t="shared" si="17"/>
        <v>2.7968298663955224E-3</v>
      </c>
      <c r="E218" s="19">
        <v>0</v>
      </c>
      <c r="F218" s="20">
        <f t="shared" si="18"/>
        <v>0</v>
      </c>
    </row>
    <row r="219" spans="1:6">
      <c r="A219" s="17"/>
      <c r="B219" s="18" t="s">
        <v>40</v>
      </c>
      <c r="C219" s="19">
        <v>81000</v>
      </c>
      <c r="D219" s="20">
        <f t="shared" si="17"/>
        <v>2.6533522977048177E-3</v>
      </c>
      <c r="E219" s="19">
        <v>0</v>
      </c>
      <c r="F219" s="20">
        <f t="shared" si="18"/>
        <v>0</v>
      </c>
    </row>
    <row r="220" spans="1:6">
      <c r="A220" s="17"/>
      <c r="B220" s="18" t="s">
        <v>63</v>
      </c>
      <c r="C220" s="19">
        <v>67932</v>
      </c>
      <c r="D220" s="20">
        <f t="shared" si="17"/>
        <v>2.2252781270084405E-3</v>
      </c>
      <c r="E220" s="19">
        <v>0</v>
      </c>
      <c r="F220" s="20">
        <f t="shared" si="18"/>
        <v>0</v>
      </c>
    </row>
    <row r="221" spans="1:6">
      <c r="A221" s="17"/>
      <c r="B221" s="18" t="s">
        <v>31</v>
      </c>
      <c r="C221" s="19">
        <v>66000</v>
      </c>
      <c r="D221" s="20">
        <f t="shared" si="17"/>
        <v>2.1619907610928141E-3</v>
      </c>
      <c r="E221" s="19">
        <v>12738</v>
      </c>
      <c r="F221" s="20">
        <f t="shared" si="18"/>
        <v>1.0319155822088291E-3</v>
      </c>
    </row>
    <row r="222" spans="1:6">
      <c r="A222" s="17"/>
      <c r="B222" s="18" t="s">
        <v>26</v>
      </c>
      <c r="C222" s="19">
        <v>58782</v>
      </c>
      <c r="D222" s="20">
        <f t="shared" si="17"/>
        <v>1.9255475896751183E-3</v>
      </c>
      <c r="E222" s="19">
        <v>0</v>
      </c>
      <c r="F222" s="20">
        <f t="shared" si="18"/>
        <v>0</v>
      </c>
    </row>
    <row r="223" spans="1:6">
      <c r="A223" s="17"/>
      <c r="B223" s="18" t="s">
        <v>62</v>
      </c>
      <c r="C223" s="19">
        <v>56000</v>
      </c>
      <c r="D223" s="20">
        <f t="shared" si="17"/>
        <v>1.8344164033514787E-3</v>
      </c>
      <c r="E223" s="19">
        <v>46763</v>
      </c>
      <c r="F223" s="20">
        <f t="shared" si="18"/>
        <v>3.7883080837518824E-3</v>
      </c>
    </row>
    <row r="224" spans="1:6">
      <c r="A224" s="17"/>
      <c r="B224" s="18" t="s">
        <v>56</v>
      </c>
      <c r="C224" s="19">
        <v>40500</v>
      </c>
      <c r="D224" s="20">
        <f t="shared" si="17"/>
        <v>1.3266761488524089E-3</v>
      </c>
      <c r="E224" s="19">
        <v>0</v>
      </c>
      <c r="F224" s="20">
        <f t="shared" si="18"/>
        <v>0</v>
      </c>
    </row>
    <row r="225" spans="1:6">
      <c r="A225" s="17"/>
      <c r="B225" s="18" t="s">
        <v>64</v>
      </c>
      <c r="C225" s="19">
        <v>31200</v>
      </c>
      <c r="D225" s="20">
        <f t="shared" si="17"/>
        <v>1.0220319961529668E-3</v>
      </c>
      <c r="E225" s="19">
        <v>0</v>
      </c>
      <c r="F225" s="20">
        <f t="shared" si="18"/>
        <v>0</v>
      </c>
    </row>
    <row r="226" spans="1:6">
      <c r="A226" s="17"/>
      <c r="B226" s="18" t="s">
        <v>36</v>
      </c>
      <c r="C226" s="19">
        <v>24812</v>
      </c>
      <c r="D226" s="20">
        <f t="shared" si="17"/>
        <v>8.1277749642780163E-4</v>
      </c>
      <c r="E226" s="19">
        <v>0</v>
      </c>
      <c r="F226" s="20">
        <f t="shared" si="18"/>
        <v>0</v>
      </c>
    </row>
    <row r="227" spans="1:6">
      <c r="A227" s="17"/>
      <c r="B227" s="18" t="s">
        <v>15</v>
      </c>
      <c r="C227" s="19">
        <v>22000</v>
      </c>
      <c r="D227" s="20">
        <f t="shared" si="17"/>
        <v>7.2066358703093804E-4</v>
      </c>
      <c r="E227" s="19">
        <v>0</v>
      </c>
      <c r="F227" s="20">
        <f t="shared" si="18"/>
        <v>0</v>
      </c>
    </row>
    <row r="228" spans="1:6">
      <c r="A228" s="17"/>
      <c r="B228" s="18" t="s">
        <v>11</v>
      </c>
      <c r="C228" s="19">
        <v>22000</v>
      </c>
      <c r="D228" s="20">
        <f t="shared" si="17"/>
        <v>7.2066358703093804E-4</v>
      </c>
      <c r="E228" s="19">
        <v>0</v>
      </c>
      <c r="F228" s="20">
        <f t="shared" si="18"/>
        <v>0</v>
      </c>
    </row>
    <row r="229" spans="1:6">
      <c r="A229" s="17"/>
      <c r="B229" s="18" t="s">
        <v>17</v>
      </c>
      <c r="C229" s="19">
        <v>20578</v>
      </c>
      <c r="D229" s="20">
        <f t="shared" si="17"/>
        <v>6.7408251336012015E-4</v>
      </c>
      <c r="E229" s="19">
        <v>7000</v>
      </c>
      <c r="F229" s="20">
        <f t="shared" si="18"/>
        <v>5.6707560648938638E-4</v>
      </c>
    </row>
    <row r="230" spans="1:6">
      <c r="A230" s="17"/>
      <c r="B230" s="18" t="s">
        <v>37</v>
      </c>
      <c r="C230" s="19">
        <v>20000</v>
      </c>
      <c r="D230" s="20">
        <f t="shared" si="17"/>
        <v>6.5514871548267098E-4</v>
      </c>
      <c r="E230" s="19">
        <v>0</v>
      </c>
      <c r="F230" s="20">
        <f t="shared" si="18"/>
        <v>0</v>
      </c>
    </row>
    <row r="231" spans="1:6">
      <c r="A231" s="17"/>
      <c r="B231" s="18" t="s">
        <v>53</v>
      </c>
      <c r="C231" s="19">
        <v>18150</v>
      </c>
      <c r="D231" s="20">
        <f t="shared" si="17"/>
        <v>5.945474593005239E-4</v>
      </c>
      <c r="E231" s="19">
        <v>0</v>
      </c>
      <c r="F231" s="20">
        <f t="shared" si="18"/>
        <v>0</v>
      </c>
    </row>
    <row r="232" spans="1:6">
      <c r="A232" s="17"/>
      <c r="B232" s="18" t="s">
        <v>38</v>
      </c>
      <c r="C232" s="19">
        <v>16010</v>
      </c>
      <c r="D232" s="20">
        <f t="shared" si="17"/>
        <v>5.2444654674387817E-4</v>
      </c>
      <c r="E232" s="19">
        <v>0</v>
      </c>
      <c r="F232" s="20">
        <f t="shared" si="18"/>
        <v>0</v>
      </c>
    </row>
    <row r="233" spans="1:6">
      <c r="A233" s="17"/>
      <c r="B233" s="18" t="s">
        <v>57</v>
      </c>
      <c r="C233" s="19">
        <v>15000</v>
      </c>
      <c r="D233" s="20">
        <f t="shared" si="17"/>
        <v>4.9136153661200326E-4</v>
      </c>
      <c r="E233" s="19">
        <v>0</v>
      </c>
      <c r="F233" s="20">
        <f t="shared" si="18"/>
        <v>0</v>
      </c>
    </row>
    <row r="234" spans="1:6">
      <c r="A234" s="17"/>
      <c r="B234" s="18" t="s">
        <v>23</v>
      </c>
      <c r="C234" s="19">
        <v>15000</v>
      </c>
      <c r="D234" s="20">
        <f t="shared" si="17"/>
        <v>4.9136153661200326E-4</v>
      </c>
      <c r="E234" s="19">
        <v>0</v>
      </c>
      <c r="F234" s="20">
        <f t="shared" si="18"/>
        <v>0</v>
      </c>
    </row>
    <row r="235" spans="1:6">
      <c r="A235" s="17"/>
      <c r="B235" s="18" t="s">
        <v>32</v>
      </c>
      <c r="C235" s="19">
        <v>15000</v>
      </c>
      <c r="D235" s="20">
        <f t="shared" si="17"/>
        <v>4.9136153661200326E-4</v>
      </c>
      <c r="E235" s="19">
        <v>0</v>
      </c>
      <c r="F235" s="20">
        <f t="shared" si="18"/>
        <v>0</v>
      </c>
    </row>
    <row r="236" spans="1:6">
      <c r="A236" s="17"/>
      <c r="B236" s="18" t="s">
        <v>52</v>
      </c>
      <c r="C236" s="19">
        <v>13000</v>
      </c>
      <c r="D236" s="20">
        <f t="shared" si="17"/>
        <v>4.2584666506373614E-4</v>
      </c>
      <c r="E236" s="19">
        <v>0</v>
      </c>
      <c r="F236" s="20">
        <f t="shared" si="18"/>
        <v>0</v>
      </c>
    </row>
    <row r="237" spans="1:6">
      <c r="A237" s="17"/>
      <c r="B237" s="18" t="s">
        <v>54</v>
      </c>
      <c r="C237" s="19">
        <v>12940</v>
      </c>
      <c r="D237" s="20">
        <f t="shared" si="17"/>
        <v>4.2388121891728814E-4</v>
      </c>
      <c r="E237" s="19">
        <v>2940</v>
      </c>
      <c r="F237" s="20">
        <f t="shared" si="18"/>
        <v>2.3817175472554228E-4</v>
      </c>
    </row>
    <row r="238" spans="1:6">
      <c r="A238" s="17"/>
      <c r="B238" s="18" t="s">
        <v>14</v>
      </c>
      <c r="C238" s="19">
        <v>7600</v>
      </c>
      <c r="D238" s="20">
        <f t="shared" si="17"/>
        <v>2.4895651188341499E-4</v>
      </c>
      <c r="E238" s="19">
        <v>0</v>
      </c>
      <c r="F238" s="20">
        <f t="shared" si="18"/>
        <v>0</v>
      </c>
    </row>
    <row r="239" spans="1:6">
      <c r="A239" s="17"/>
      <c r="B239" s="18" t="s">
        <v>16</v>
      </c>
      <c r="C239" s="19">
        <v>6057</v>
      </c>
      <c r="D239" s="20">
        <f t="shared" si="17"/>
        <v>1.9841178848392692E-4</v>
      </c>
      <c r="E239" s="19">
        <v>0</v>
      </c>
      <c r="F239" s="20">
        <f t="shared" si="18"/>
        <v>0</v>
      </c>
    </row>
    <row r="240" spans="1:6">
      <c r="A240" s="17"/>
      <c r="B240" s="18" t="s">
        <v>59</v>
      </c>
      <c r="C240" s="19">
        <v>6000</v>
      </c>
      <c r="D240" s="20">
        <f t="shared" si="17"/>
        <v>1.965446146448013E-4</v>
      </c>
      <c r="E240" s="19">
        <v>0</v>
      </c>
      <c r="F240" s="20">
        <f t="shared" si="18"/>
        <v>0</v>
      </c>
    </row>
    <row r="241" spans="1:6">
      <c r="A241" s="17"/>
      <c r="B241" s="18" t="s">
        <v>10</v>
      </c>
      <c r="C241" s="19">
        <v>5497</v>
      </c>
      <c r="D241" s="20">
        <f t="shared" si="17"/>
        <v>1.8006762445041212E-4</v>
      </c>
      <c r="E241" s="19">
        <v>5496</v>
      </c>
      <c r="F241" s="20">
        <f t="shared" si="18"/>
        <v>4.4523536189509537E-4</v>
      </c>
    </row>
    <row r="242" spans="1:6">
      <c r="A242" s="17"/>
      <c r="B242" s="18" t="s">
        <v>51</v>
      </c>
      <c r="C242" s="19">
        <v>5000</v>
      </c>
      <c r="D242" s="20">
        <f t="shared" si="17"/>
        <v>1.6378717887066774E-4</v>
      </c>
      <c r="E242" s="19">
        <v>0</v>
      </c>
      <c r="F242" s="20">
        <f t="shared" si="18"/>
        <v>0</v>
      </c>
    </row>
    <row r="243" spans="1:6">
      <c r="A243" s="17"/>
      <c r="B243" s="18" t="s">
        <v>67</v>
      </c>
      <c r="C243" s="19">
        <v>5000</v>
      </c>
      <c r="D243" s="20">
        <f t="shared" si="17"/>
        <v>1.6378717887066774E-4</v>
      </c>
      <c r="E243" s="19">
        <v>0</v>
      </c>
      <c r="F243" s="20">
        <f t="shared" si="18"/>
        <v>0</v>
      </c>
    </row>
    <row r="244" spans="1:6">
      <c r="A244" s="17"/>
      <c r="B244" s="18" t="s">
        <v>61</v>
      </c>
      <c r="C244" s="19">
        <v>5000</v>
      </c>
      <c r="D244" s="20">
        <f t="shared" si="17"/>
        <v>1.6378717887066774E-4</v>
      </c>
      <c r="E244" s="19">
        <v>0</v>
      </c>
      <c r="F244" s="20">
        <f t="shared" si="18"/>
        <v>0</v>
      </c>
    </row>
    <row r="245" spans="1:6">
      <c r="A245" s="17"/>
      <c r="B245" s="18" t="s">
        <v>58</v>
      </c>
      <c r="C245" s="19">
        <v>4813</v>
      </c>
      <c r="D245" s="20">
        <f t="shared" si="17"/>
        <v>1.5766153838090477E-4</v>
      </c>
      <c r="E245" s="19">
        <v>0</v>
      </c>
      <c r="F245" s="20">
        <f t="shared" si="18"/>
        <v>0</v>
      </c>
    </row>
    <row r="246" spans="1:6">
      <c r="A246" s="17"/>
      <c r="B246" s="18" t="s">
        <v>65</v>
      </c>
      <c r="C246" s="19">
        <v>3330</v>
      </c>
      <c r="D246" s="20">
        <f t="shared" si="17"/>
        <v>1.0908226112786472E-4</v>
      </c>
      <c r="E246" s="19">
        <v>700</v>
      </c>
      <c r="F246" s="20">
        <f t="shared" si="18"/>
        <v>5.6707560648938642E-5</v>
      </c>
    </row>
    <row r="247" spans="1:6">
      <c r="A247" s="17"/>
      <c r="B247" s="18" t="s">
        <v>42</v>
      </c>
      <c r="C247" s="19">
        <v>3000</v>
      </c>
      <c r="D247" s="20">
        <f t="shared" si="17"/>
        <v>9.8272307322400652E-5</v>
      </c>
      <c r="E247" s="19">
        <v>0</v>
      </c>
      <c r="F247" s="20">
        <f t="shared" si="18"/>
        <v>0</v>
      </c>
    </row>
    <row r="248" spans="1:6">
      <c r="A248" s="17"/>
      <c r="B248" s="18" t="s">
        <v>68</v>
      </c>
      <c r="C248" s="19">
        <v>2000</v>
      </c>
      <c r="D248" s="20">
        <f t="shared" si="17"/>
        <v>6.5514871548267092E-5</v>
      </c>
      <c r="E248" s="19">
        <v>0</v>
      </c>
      <c r="F248" s="20">
        <f t="shared" si="18"/>
        <v>0</v>
      </c>
    </row>
    <row r="249" spans="1:6">
      <c r="A249" s="17"/>
      <c r="B249" s="18" t="s">
        <v>55</v>
      </c>
      <c r="C249" s="19">
        <v>2000</v>
      </c>
      <c r="D249" s="20">
        <f t="shared" si="17"/>
        <v>6.5514871548267092E-5</v>
      </c>
      <c r="E249" s="19">
        <v>0</v>
      </c>
      <c r="F249" s="20">
        <f t="shared" si="18"/>
        <v>0</v>
      </c>
    </row>
    <row r="250" spans="1:6">
      <c r="A250" s="17"/>
      <c r="B250" s="18" t="s">
        <v>66</v>
      </c>
      <c r="C250" s="19">
        <v>800</v>
      </c>
      <c r="D250" s="20">
        <f t="shared" si="17"/>
        <v>2.6205948619306839E-5</v>
      </c>
      <c r="E250" s="19">
        <v>400</v>
      </c>
      <c r="F250" s="20">
        <f t="shared" si="18"/>
        <v>3.2404320370822078E-5</v>
      </c>
    </row>
    <row r="251" spans="1:6">
      <c r="A251" s="17"/>
      <c r="B251" s="18" t="s">
        <v>60</v>
      </c>
      <c r="C251" s="19">
        <v>500</v>
      </c>
      <c r="D251" s="20">
        <f t="shared" si="17"/>
        <v>1.6378717887066773E-5</v>
      </c>
      <c r="E251" s="19">
        <v>0</v>
      </c>
      <c r="F251" s="20">
        <f t="shared" si="18"/>
        <v>0</v>
      </c>
    </row>
    <row r="252" spans="1:6">
      <c r="A252" s="21"/>
      <c r="B252" s="21" t="s">
        <v>109</v>
      </c>
      <c r="C252" s="22">
        <f>SUM(C201:C251)</f>
        <v>30527420</v>
      </c>
      <c r="D252" s="23">
        <f t="shared" ref="D252:F252" si="19">SUM(D201:D251)</f>
        <v>0.99999999999999989</v>
      </c>
      <c r="E252" s="22">
        <f t="shared" si="19"/>
        <v>12344033</v>
      </c>
      <c r="F252" s="23">
        <f t="shared" si="19"/>
        <v>0.99999999999999978</v>
      </c>
    </row>
    <row r="253" spans="1:6" ht="15" customHeight="1">
      <c r="A253" s="17"/>
      <c r="B253" s="17"/>
      <c r="C253" s="25"/>
      <c r="D253" s="25"/>
      <c r="E253" s="25"/>
      <c r="F253" s="25"/>
    </row>
    <row r="254" spans="1:6">
      <c r="A254" s="36" t="s">
        <v>111</v>
      </c>
      <c r="B254" s="36"/>
      <c r="C254" s="37"/>
      <c r="D254" s="38"/>
      <c r="E254" s="37"/>
      <c r="F254" s="38"/>
    </row>
    <row r="255" spans="1:6">
      <c r="A255" s="33" t="s">
        <v>7</v>
      </c>
      <c r="B255" s="33"/>
      <c r="C255" s="33"/>
      <c r="D255" s="33"/>
      <c r="E255" s="33"/>
      <c r="F255" s="33"/>
    </row>
    <row r="256" spans="1:6">
      <c r="A256" s="17"/>
      <c r="B256" s="18" t="s">
        <v>20</v>
      </c>
      <c r="C256" s="19">
        <v>3493565</v>
      </c>
      <c r="D256" s="20">
        <f t="shared" ref="D256:D298" si="20">+C256/$C$299</f>
        <v>0.23796779623714762</v>
      </c>
      <c r="E256" s="19">
        <v>2811123</v>
      </c>
      <c r="F256" s="20">
        <f t="shared" ref="F256:F298" si="21">+E256/$E$299</f>
        <v>0.29433777944374584</v>
      </c>
    </row>
    <row r="257" spans="1:6">
      <c r="A257" s="17"/>
      <c r="B257" s="18" t="s">
        <v>47</v>
      </c>
      <c r="C257" s="19">
        <v>2475934</v>
      </c>
      <c r="D257" s="20">
        <f t="shared" si="20"/>
        <v>0.16865080730103085</v>
      </c>
      <c r="E257" s="19">
        <v>2370422</v>
      </c>
      <c r="F257" s="20">
        <f t="shared" si="21"/>
        <v>0.24819431516322937</v>
      </c>
    </row>
    <row r="258" spans="1:6">
      <c r="A258" s="17"/>
      <c r="B258" s="18" t="s">
        <v>19</v>
      </c>
      <c r="C258" s="19">
        <v>1781739</v>
      </c>
      <c r="D258" s="20">
        <f t="shared" si="20"/>
        <v>0.12136499630027756</v>
      </c>
      <c r="E258" s="19">
        <v>111014</v>
      </c>
      <c r="F258" s="20">
        <f t="shared" si="21"/>
        <v>1.1623687133991647E-2</v>
      </c>
    </row>
    <row r="259" spans="1:6">
      <c r="A259" s="17"/>
      <c r="B259" s="18" t="s">
        <v>79</v>
      </c>
      <c r="C259" s="19">
        <v>897572</v>
      </c>
      <c r="D259" s="20">
        <f t="shared" si="20"/>
        <v>6.1139045875536611E-2</v>
      </c>
      <c r="E259" s="19">
        <v>762605</v>
      </c>
      <c r="F259" s="20">
        <f t="shared" si="21"/>
        <v>7.9848324777214583E-2</v>
      </c>
    </row>
    <row r="260" spans="1:6">
      <c r="A260" s="17"/>
      <c r="B260" s="18" t="s">
        <v>48</v>
      </c>
      <c r="C260" s="19">
        <v>808169</v>
      </c>
      <c r="D260" s="20">
        <f t="shared" si="20"/>
        <v>5.5049267987622774E-2</v>
      </c>
      <c r="E260" s="19">
        <v>183462</v>
      </c>
      <c r="F260" s="20">
        <f t="shared" si="21"/>
        <v>1.920933295779249E-2</v>
      </c>
    </row>
    <row r="261" spans="1:6">
      <c r="A261" s="17"/>
      <c r="B261" s="18" t="s">
        <v>8</v>
      </c>
      <c r="C261" s="19">
        <v>762333</v>
      </c>
      <c r="D261" s="20">
        <f t="shared" si="20"/>
        <v>5.1927101401821191E-2</v>
      </c>
      <c r="E261" s="19">
        <v>671767</v>
      </c>
      <c r="F261" s="20">
        <f t="shared" si="21"/>
        <v>7.0337159591944864E-2</v>
      </c>
    </row>
    <row r="262" spans="1:6">
      <c r="A262" s="17"/>
      <c r="B262" s="18" t="s">
        <v>76</v>
      </c>
      <c r="C262" s="19">
        <v>605553</v>
      </c>
      <c r="D262" s="20">
        <f t="shared" si="20"/>
        <v>4.1247869415566463E-2</v>
      </c>
      <c r="E262" s="19">
        <v>605451</v>
      </c>
      <c r="F262" s="20">
        <f t="shared" si="21"/>
        <v>6.3393562964692535E-2</v>
      </c>
    </row>
    <row r="263" spans="1:6">
      <c r="A263" s="17"/>
      <c r="B263" s="18" t="s">
        <v>36</v>
      </c>
      <c r="C263" s="19">
        <v>598707</v>
      </c>
      <c r="D263" s="20">
        <f t="shared" si="20"/>
        <v>4.0781547039128778E-2</v>
      </c>
      <c r="E263" s="19">
        <v>68360</v>
      </c>
      <c r="F263" s="20">
        <f t="shared" si="21"/>
        <v>7.1576130261018335E-3</v>
      </c>
    </row>
    <row r="264" spans="1:6">
      <c r="A264" s="17"/>
      <c r="B264" s="18" t="s">
        <v>77</v>
      </c>
      <c r="C264" s="19">
        <v>452717</v>
      </c>
      <c r="D264" s="20">
        <f t="shared" si="20"/>
        <v>3.0837287071828562E-2</v>
      </c>
      <c r="E264" s="19">
        <v>452716</v>
      </c>
      <c r="F264" s="20">
        <f t="shared" si="21"/>
        <v>4.7401491204282005E-2</v>
      </c>
    </row>
    <row r="265" spans="1:6">
      <c r="A265" s="17"/>
      <c r="B265" s="18" t="s">
        <v>13</v>
      </c>
      <c r="C265" s="19">
        <v>333693</v>
      </c>
      <c r="D265" s="20">
        <f t="shared" si="20"/>
        <v>2.272984410759854E-2</v>
      </c>
      <c r="E265" s="19">
        <v>260481</v>
      </c>
      <c r="F265" s="20">
        <f t="shared" si="21"/>
        <v>2.7273583947513631E-2</v>
      </c>
    </row>
    <row r="266" spans="1:6">
      <c r="A266" s="17"/>
      <c r="B266" s="18" t="s">
        <v>28</v>
      </c>
      <c r="C266" s="19">
        <v>332213</v>
      </c>
      <c r="D266" s="20">
        <f t="shared" si="20"/>
        <v>2.2629032375619609E-2</v>
      </c>
      <c r="E266" s="19">
        <v>332213</v>
      </c>
      <c r="F266" s="20">
        <f t="shared" si="21"/>
        <v>3.4784261208899478E-2</v>
      </c>
    </row>
    <row r="267" spans="1:6">
      <c r="A267" s="17"/>
      <c r="B267" s="18" t="s">
        <v>29</v>
      </c>
      <c r="C267" s="19">
        <v>300000</v>
      </c>
      <c r="D267" s="20">
        <f t="shared" si="20"/>
        <v>2.043481053627005E-2</v>
      </c>
      <c r="E267" s="19">
        <v>300000</v>
      </c>
      <c r="F267" s="20">
        <f t="shared" si="21"/>
        <v>3.1411408833097572E-2</v>
      </c>
    </row>
    <row r="268" spans="1:6">
      <c r="A268" s="17"/>
      <c r="B268" s="18" t="s">
        <v>38</v>
      </c>
      <c r="C268" s="19">
        <v>294046</v>
      </c>
      <c r="D268" s="20">
        <f t="shared" si="20"/>
        <v>2.0029247663160211E-2</v>
      </c>
      <c r="E268" s="19">
        <v>119301</v>
      </c>
      <c r="F268" s="20">
        <f t="shared" si="21"/>
        <v>1.2491374950657911E-2</v>
      </c>
    </row>
    <row r="269" spans="1:6">
      <c r="A269" s="17"/>
      <c r="B269" s="18" t="s">
        <v>10</v>
      </c>
      <c r="C269" s="19">
        <v>250240</v>
      </c>
      <c r="D269" s="20">
        <f t="shared" si="20"/>
        <v>1.704535662865406E-2</v>
      </c>
      <c r="E269" s="19">
        <v>139604</v>
      </c>
      <c r="F269" s="20">
        <f t="shared" si="21"/>
        <v>1.4617194395785845E-2</v>
      </c>
    </row>
    <row r="270" spans="1:6">
      <c r="A270" s="17"/>
      <c r="B270" s="18" t="s">
        <v>22</v>
      </c>
      <c r="C270" s="19">
        <v>232541</v>
      </c>
      <c r="D270" s="20">
        <f t="shared" si="20"/>
        <v>1.5839770923049248E-2</v>
      </c>
      <c r="E270" s="19">
        <v>102362</v>
      </c>
      <c r="F270" s="20">
        <f t="shared" si="21"/>
        <v>1.0717782103245112E-2</v>
      </c>
    </row>
    <row r="271" spans="1:6">
      <c r="A271" s="17"/>
      <c r="B271" s="18" t="s">
        <v>26</v>
      </c>
      <c r="C271" s="19">
        <v>172828</v>
      </c>
      <c r="D271" s="20">
        <f t="shared" si="20"/>
        <v>1.1772358117874936E-2</v>
      </c>
      <c r="E271" s="19">
        <v>87860</v>
      </c>
      <c r="F271" s="20">
        <f t="shared" si="21"/>
        <v>9.1993546002531752E-3</v>
      </c>
    </row>
    <row r="272" spans="1:6">
      <c r="A272" s="17"/>
      <c r="B272" s="18" t="s">
        <v>49</v>
      </c>
      <c r="C272" s="19">
        <v>152382</v>
      </c>
      <c r="D272" s="20">
        <f t="shared" si="20"/>
        <v>1.0379657663793011E-2</v>
      </c>
      <c r="E272" s="19">
        <v>9633</v>
      </c>
      <c r="F272" s="20">
        <f t="shared" si="21"/>
        <v>1.008620337630763E-3</v>
      </c>
    </row>
    <row r="273" spans="1:6">
      <c r="A273" s="17"/>
      <c r="B273" s="18" t="s">
        <v>12</v>
      </c>
      <c r="C273" s="19">
        <v>101715</v>
      </c>
      <c r="D273" s="20">
        <f t="shared" si="20"/>
        <v>6.9284225123223608E-3</v>
      </c>
      <c r="E273" s="19">
        <v>57199</v>
      </c>
      <c r="F273" s="20">
        <f t="shared" si="21"/>
        <v>5.9890039128144938E-3</v>
      </c>
    </row>
    <row r="274" spans="1:6">
      <c r="A274" s="17"/>
      <c r="B274" s="18" t="s">
        <v>27</v>
      </c>
      <c r="C274" s="19">
        <v>97700</v>
      </c>
      <c r="D274" s="20">
        <f t="shared" si="20"/>
        <v>6.6549366313119465E-3</v>
      </c>
      <c r="E274" s="19">
        <v>13119</v>
      </c>
      <c r="F274" s="20">
        <f t="shared" si="21"/>
        <v>1.3736209082713569E-3</v>
      </c>
    </row>
    <row r="275" spans="1:6">
      <c r="A275" s="17"/>
      <c r="B275" s="18" t="s">
        <v>80</v>
      </c>
      <c r="C275" s="19">
        <v>60000</v>
      </c>
      <c r="D275" s="20">
        <f t="shared" si="20"/>
        <v>4.0869621072540108E-3</v>
      </c>
      <c r="E275" s="19">
        <v>0</v>
      </c>
      <c r="F275" s="20">
        <f t="shared" si="21"/>
        <v>0</v>
      </c>
    </row>
    <row r="276" spans="1:6">
      <c r="A276" s="17"/>
      <c r="B276" s="18" t="s">
        <v>69</v>
      </c>
      <c r="C276" s="19">
        <v>57341</v>
      </c>
      <c r="D276" s="20">
        <f t="shared" si="20"/>
        <v>3.9058415698675366E-3</v>
      </c>
      <c r="E276" s="19">
        <v>0</v>
      </c>
      <c r="F276" s="20">
        <f t="shared" si="21"/>
        <v>0</v>
      </c>
    </row>
    <row r="277" spans="1:6">
      <c r="A277" s="17"/>
      <c r="B277" s="18" t="s">
        <v>17</v>
      </c>
      <c r="C277" s="19">
        <v>55625</v>
      </c>
      <c r="D277" s="20">
        <f t="shared" si="20"/>
        <v>3.7889544536000722E-3</v>
      </c>
      <c r="E277" s="19">
        <v>19308</v>
      </c>
      <c r="F277" s="20">
        <f t="shared" si="21"/>
        <v>2.02163827249816E-3</v>
      </c>
    </row>
    <row r="278" spans="1:6">
      <c r="A278" s="17"/>
      <c r="B278" s="18" t="s">
        <v>62</v>
      </c>
      <c r="C278" s="19">
        <v>48916</v>
      </c>
      <c r="D278" s="20">
        <f t="shared" si="20"/>
        <v>3.331963973973953E-3</v>
      </c>
      <c r="E278" s="19">
        <v>14787</v>
      </c>
      <c r="F278" s="20">
        <f t="shared" si="21"/>
        <v>1.5482683413833795E-3</v>
      </c>
    </row>
    <row r="279" spans="1:6">
      <c r="A279" s="17"/>
      <c r="B279" s="18" t="s">
        <v>31</v>
      </c>
      <c r="C279" s="19">
        <v>37172</v>
      </c>
      <c r="D279" s="20">
        <f t="shared" si="20"/>
        <v>2.5320092575141012E-3</v>
      </c>
      <c r="E279" s="19">
        <v>9820</v>
      </c>
      <c r="F279" s="20">
        <f t="shared" si="21"/>
        <v>1.0282001158033939E-3</v>
      </c>
    </row>
    <row r="280" spans="1:6">
      <c r="A280" s="17"/>
      <c r="B280" s="18" t="s">
        <v>11</v>
      </c>
      <c r="C280" s="19">
        <v>33210</v>
      </c>
      <c r="D280" s="20">
        <f t="shared" si="20"/>
        <v>2.2621335263650947E-3</v>
      </c>
      <c r="E280" s="19">
        <v>7559</v>
      </c>
      <c r="F280" s="20">
        <f t="shared" si="21"/>
        <v>7.914627978979485E-4</v>
      </c>
    </row>
    <row r="281" spans="1:6">
      <c r="A281" s="17"/>
      <c r="B281" s="18" t="s">
        <v>14</v>
      </c>
      <c r="C281" s="19">
        <v>31900</v>
      </c>
      <c r="D281" s="20">
        <f t="shared" si="20"/>
        <v>2.1729015203567157E-3</v>
      </c>
      <c r="E281" s="19">
        <v>10165</v>
      </c>
      <c r="F281" s="20">
        <f t="shared" si="21"/>
        <v>1.0643232359614562E-3</v>
      </c>
    </row>
    <row r="282" spans="1:6">
      <c r="A282" s="17"/>
      <c r="B282" s="18" t="s">
        <v>35</v>
      </c>
      <c r="C282" s="19">
        <v>31435</v>
      </c>
      <c r="D282" s="20">
        <f t="shared" si="20"/>
        <v>2.1412275640254968E-3</v>
      </c>
      <c r="E282" s="19">
        <v>13714</v>
      </c>
      <c r="F282" s="20">
        <f t="shared" si="21"/>
        <v>1.4359202024570004E-3</v>
      </c>
    </row>
    <row r="283" spans="1:6">
      <c r="A283" s="17"/>
      <c r="B283" s="18" t="s">
        <v>72</v>
      </c>
      <c r="C283" s="19">
        <v>30000</v>
      </c>
      <c r="D283" s="20">
        <f t="shared" si="20"/>
        <v>2.0434810536270054E-3</v>
      </c>
      <c r="E283" s="19">
        <v>1600</v>
      </c>
      <c r="F283" s="20">
        <f t="shared" si="21"/>
        <v>1.675275137765204E-4</v>
      </c>
    </row>
    <row r="284" spans="1:6">
      <c r="A284" s="17"/>
      <c r="B284" s="18" t="s">
        <v>78</v>
      </c>
      <c r="C284" s="19">
        <v>27308</v>
      </c>
      <c r="D284" s="20">
        <f t="shared" si="20"/>
        <v>1.860112687081542E-3</v>
      </c>
      <c r="E284" s="19">
        <v>0</v>
      </c>
      <c r="F284" s="20">
        <f t="shared" si="21"/>
        <v>0</v>
      </c>
    </row>
    <row r="285" spans="1:6">
      <c r="A285" s="17"/>
      <c r="B285" s="18" t="s">
        <v>34</v>
      </c>
      <c r="C285" s="19">
        <v>22000</v>
      </c>
      <c r="D285" s="20">
        <f t="shared" si="20"/>
        <v>1.4985527726598038E-3</v>
      </c>
      <c r="E285" s="19">
        <v>4225</v>
      </c>
      <c r="F285" s="20">
        <f t="shared" si="21"/>
        <v>4.4237734106612417E-4</v>
      </c>
    </row>
    <row r="286" spans="1:6">
      <c r="A286" s="17"/>
      <c r="B286" s="18" t="s">
        <v>16</v>
      </c>
      <c r="C286" s="19">
        <v>20000</v>
      </c>
      <c r="D286" s="20">
        <f t="shared" si="20"/>
        <v>1.3623207024180035E-3</v>
      </c>
      <c r="E286" s="19">
        <v>0</v>
      </c>
      <c r="F286" s="20">
        <f t="shared" si="21"/>
        <v>0</v>
      </c>
    </row>
    <row r="287" spans="1:6">
      <c r="A287" s="17"/>
      <c r="B287" s="18" t="s">
        <v>30</v>
      </c>
      <c r="C287" s="19">
        <v>19162</v>
      </c>
      <c r="D287" s="20">
        <f t="shared" si="20"/>
        <v>1.305239464986689E-3</v>
      </c>
      <c r="E287" s="19">
        <v>0</v>
      </c>
      <c r="F287" s="20">
        <f t="shared" si="21"/>
        <v>0</v>
      </c>
    </row>
    <row r="288" spans="1:6">
      <c r="A288" s="17"/>
      <c r="B288" s="18" t="s">
        <v>73</v>
      </c>
      <c r="C288" s="19">
        <v>11600</v>
      </c>
      <c r="D288" s="20">
        <f t="shared" si="20"/>
        <v>7.9014600740244197E-4</v>
      </c>
      <c r="E288" s="19">
        <v>100</v>
      </c>
      <c r="F288" s="20">
        <f t="shared" si="21"/>
        <v>1.0470469611032525E-5</v>
      </c>
    </row>
    <row r="289" spans="1:6">
      <c r="A289" s="17"/>
      <c r="B289" s="18" t="s">
        <v>24</v>
      </c>
      <c r="C289" s="19">
        <v>11395</v>
      </c>
      <c r="D289" s="20">
        <f t="shared" si="20"/>
        <v>7.7618222020265748E-4</v>
      </c>
      <c r="E289" s="19">
        <v>920</v>
      </c>
      <c r="F289" s="20">
        <f t="shared" si="21"/>
        <v>9.6328320421499219E-5</v>
      </c>
    </row>
    <row r="290" spans="1:6">
      <c r="A290" s="17"/>
      <c r="B290" s="18" t="s">
        <v>41</v>
      </c>
      <c r="C290" s="19">
        <v>7088</v>
      </c>
      <c r="D290" s="20">
        <f t="shared" si="20"/>
        <v>4.8280645693694045E-4</v>
      </c>
      <c r="E290" s="19">
        <v>3913</v>
      </c>
      <c r="F290" s="20">
        <f t="shared" si="21"/>
        <v>4.0970947587970269E-4</v>
      </c>
    </row>
    <row r="291" spans="1:6">
      <c r="A291" s="17"/>
      <c r="B291" s="18" t="s">
        <v>33</v>
      </c>
      <c r="C291" s="19">
        <v>5975</v>
      </c>
      <c r="D291" s="20">
        <f t="shared" si="20"/>
        <v>4.0699330984737852E-4</v>
      </c>
      <c r="E291" s="19">
        <v>0</v>
      </c>
      <c r="F291" s="20">
        <f t="shared" si="21"/>
        <v>0</v>
      </c>
    </row>
    <row r="292" spans="1:6">
      <c r="A292" s="17"/>
      <c r="B292" s="18" t="s">
        <v>64</v>
      </c>
      <c r="C292" s="19">
        <v>5867</v>
      </c>
      <c r="D292" s="20">
        <f t="shared" si="20"/>
        <v>3.9963677805432131E-4</v>
      </c>
      <c r="E292" s="19">
        <v>5867</v>
      </c>
      <c r="F292" s="20">
        <f t="shared" si="21"/>
        <v>6.1430245207927826E-4</v>
      </c>
    </row>
    <row r="293" spans="1:6">
      <c r="A293" s="17"/>
      <c r="B293" s="18" t="s">
        <v>75</v>
      </c>
      <c r="C293" s="19">
        <v>5000</v>
      </c>
      <c r="D293" s="20">
        <f t="shared" si="20"/>
        <v>3.4058017560450088E-4</v>
      </c>
      <c r="E293" s="19">
        <v>0</v>
      </c>
      <c r="F293" s="20">
        <f t="shared" si="21"/>
        <v>0</v>
      </c>
    </row>
    <row r="294" spans="1:6">
      <c r="A294" s="17"/>
      <c r="B294" s="18" t="s">
        <v>56</v>
      </c>
      <c r="C294" s="19">
        <v>5000</v>
      </c>
      <c r="D294" s="20">
        <f t="shared" si="20"/>
        <v>3.4058017560450088E-4</v>
      </c>
      <c r="E294" s="19">
        <v>0</v>
      </c>
      <c r="F294" s="20">
        <f t="shared" si="21"/>
        <v>0</v>
      </c>
    </row>
    <row r="295" spans="1:6">
      <c r="A295" s="17"/>
      <c r="B295" s="18" t="s">
        <v>74</v>
      </c>
      <c r="C295" s="19">
        <v>5000</v>
      </c>
      <c r="D295" s="20">
        <f t="shared" si="20"/>
        <v>3.4058017560450088E-4</v>
      </c>
      <c r="E295" s="19">
        <v>0</v>
      </c>
      <c r="F295" s="20">
        <f t="shared" si="21"/>
        <v>0</v>
      </c>
    </row>
    <row r="296" spans="1:6">
      <c r="A296" s="17"/>
      <c r="B296" s="18" t="s">
        <v>52</v>
      </c>
      <c r="C296" s="19">
        <v>4190</v>
      </c>
      <c r="D296" s="20">
        <f t="shared" si="20"/>
        <v>2.8540618715657175E-4</v>
      </c>
      <c r="E296" s="19">
        <v>0</v>
      </c>
      <c r="F296" s="20">
        <f t="shared" si="21"/>
        <v>0</v>
      </c>
    </row>
    <row r="297" spans="1:6">
      <c r="A297" s="17"/>
      <c r="B297" s="18" t="s">
        <v>23</v>
      </c>
      <c r="C297" s="19">
        <v>1000</v>
      </c>
      <c r="D297" s="20">
        <f t="shared" si="20"/>
        <v>6.8116035120900176E-5</v>
      </c>
      <c r="E297" s="19">
        <v>0</v>
      </c>
      <c r="F297" s="20">
        <f t="shared" si="21"/>
        <v>0</v>
      </c>
    </row>
    <row r="298" spans="1:6">
      <c r="A298" s="17"/>
      <c r="B298" s="18" t="s">
        <v>71</v>
      </c>
      <c r="C298" s="19">
        <v>1000</v>
      </c>
      <c r="D298" s="20">
        <f t="shared" si="20"/>
        <v>6.8116035120900176E-5</v>
      </c>
      <c r="E298" s="19">
        <v>0</v>
      </c>
      <c r="F298" s="20">
        <f t="shared" si="21"/>
        <v>0</v>
      </c>
    </row>
    <row r="299" spans="1:6">
      <c r="A299" s="21"/>
      <c r="B299" s="21" t="s">
        <v>109</v>
      </c>
      <c r="C299" s="22">
        <f>SUM(C256:C298)</f>
        <v>14680831</v>
      </c>
      <c r="D299" s="23">
        <f>SUM(D256:D298)</f>
        <v>0.99999999999999978</v>
      </c>
      <c r="E299" s="22">
        <f>SUM(E256:E298)</f>
        <v>9550670</v>
      </c>
      <c r="F299" s="23">
        <f>SUM(F256:F298)</f>
        <v>0.99999999999999989</v>
      </c>
    </row>
    <row r="300" spans="1:6">
      <c r="A300" s="39" t="s">
        <v>50</v>
      </c>
      <c r="B300" s="39"/>
      <c r="C300" s="39"/>
      <c r="D300" s="39"/>
      <c r="E300" s="39"/>
      <c r="F300" s="39"/>
    </row>
    <row r="301" spans="1:6">
      <c r="A301" s="17"/>
      <c r="B301" s="18" t="s">
        <v>48</v>
      </c>
      <c r="C301" s="19">
        <v>10380191</v>
      </c>
      <c r="D301" s="20">
        <f>+C301/$C$335</f>
        <v>0.43392642766483402</v>
      </c>
      <c r="E301" s="19">
        <v>5096348</v>
      </c>
      <c r="F301" s="20">
        <f>+E301/$E$335</f>
        <v>0.38483779205483531</v>
      </c>
    </row>
    <row r="302" spans="1:6">
      <c r="A302" s="17"/>
      <c r="B302" s="18" t="s">
        <v>19</v>
      </c>
      <c r="C302" s="19">
        <v>4999235</v>
      </c>
      <c r="D302" s="20">
        <f t="shared" ref="D302:D334" si="22">+C302/$C$335</f>
        <v>0.20898461161331294</v>
      </c>
      <c r="E302" s="19">
        <v>1765881</v>
      </c>
      <c r="F302" s="20">
        <f t="shared" ref="F302:F334" si="23">+E302/$E$335</f>
        <v>0.13334602446135638</v>
      </c>
    </row>
    <row r="303" spans="1:6">
      <c r="A303" s="17"/>
      <c r="B303" s="18" t="s">
        <v>20</v>
      </c>
      <c r="C303" s="19">
        <v>1496772</v>
      </c>
      <c r="D303" s="20">
        <f t="shared" si="22"/>
        <v>6.2570036234280174E-2</v>
      </c>
      <c r="E303" s="19">
        <v>938348</v>
      </c>
      <c r="F303" s="20">
        <f t="shared" si="23"/>
        <v>7.0856969049026997E-2</v>
      </c>
    </row>
    <row r="304" spans="1:6">
      <c r="A304" s="17"/>
      <c r="B304" s="18" t="s">
        <v>76</v>
      </c>
      <c r="C304" s="19">
        <v>1252220</v>
      </c>
      <c r="D304" s="20">
        <f t="shared" si="22"/>
        <v>5.2346951154411174E-2</v>
      </c>
      <c r="E304" s="19">
        <v>1252219</v>
      </c>
      <c r="F304" s="20">
        <f t="shared" si="23"/>
        <v>9.4558141463085693E-2</v>
      </c>
    </row>
    <row r="305" spans="1:6">
      <c r="A305" s="17"/>
      <c r="B305" s="18" t="s">
        <v>36</v>
      </c>
      <c r="C305" s="19">
        <v>1044665</v>
      </c>
      <c r="D305" s="20">
        <f t="shared" si="22"/>
        <v>4.3670463439110498E-2</v>
      </c>
      <c r="E305" s="19">
        <v>329147</v>
      </c>
      <c r="F305" s="20">
        <f t="shared" si="23"/>
        <v>2.4854700805650023E-2</v>
      </c>
    </row>
    <row r="306" spans="1:6">
      <c r="A306" s="17"/>
      <c r="B306" s="18" t="s">
        <v>47</v>
      </c>
      <c r="C306" s="19">
        <v>1021346</v>
      </c>
      <c r="D306" s="20">
        <f t="shared" si="22"/>
        <v>4.2695651861296924E-2</v>
      </c>
      <c r="E306" s="19">
        <v>951955</v>
      </c>
      <c r="F306" s="20">
        <f t="shared" si="23"/>
        <v>7.1884467139128008E-2</v>
      </c>
    </row>
    <row r="307" spans="1:6">
      <c r="A307" s="17"/>
      <c r="B307" s="18" t="s">
        <v>29</v>
      </c>
      <c r="C307" s="19">
        <v>589180</v>
      </c>
      <c r="D307" s="20">
        <f t="shared" si="22"/>
        <v>2.4629679034958694E-2</v>
      </c>
      <c r="E307" s="19">
        <v>552427</v>
      </c>
      <c r="F307" s="20">
        <f t="shared" si="23"/>
        <v>4.1715123643730083E-2</v>
      </c>
    </row>
    <row r="308" spans="1:6">
      <c r="A308" s="17"/>
      <c r="B308" s="18" t="s">
        <v>28</v>
      </c>
      <c r="C308" s="19">
        <v>451946</v>
      </c>
      <c r="D308" s="20">
        <f t="shared" si="22"/>
        <v>1.8892842460934589E-2</v>
      </c>
      <c r="E308" s="19">
        <v>426156</v>
      </c>
      <c r="F308" s="20">
        <f t="shared" si="23"/>
        <v>3.2180089372020985E-2</v>
      </c>
    </row>
    <row r="309" spans="1:6">
      <c r="A309" s="17"/>
      <c r="B309" s="18" t="s">
        <v>77</v>
      </c>
      <c r="C309" s="19">
        <v>423280</v>
      </c>
      <c r="D309" s="20">
        <f t="shared" si="22"/>
        <v>1.7694508540543323E-2</v>
      </c>
      <c r="E309" s="19">
        <v>423280</v>
      </c>
      <c r="F309" s="20">
        <f t="shared" si="23"/>
        <v>3.1962915527152129E-2</v>
      </c>
    </row>
    <row r="310" spans="1:6">
      <c r="A310" s="17"/>
      <c r="B310" s="18" t="s">
        <v>8</v>
      </c>
      <c r="C310" s="19">
        <v>342610</v>
      </c>
      <c r="D310" s="20">
        <f t="shared" si="22"/>
        <v>1.4322234858900842E-2</v>
      </c>
      <c r="E310" s="19">
        <v>319888</v>
      </c>
      <c r="F310" s="20">
        <f t="shared" si="23"/>
        <v>2.4155530906609431E-2</v>
      </c>
    </row>
    <row r="311" spans="1:6">
      <c r="A311" s="17"/>
      <c r="B311" s="18" t="s">
        <v>55</v>
      </c>
      <c r="C311" s="19">
        <v>325000</v>
      </c>
      <c r="D311" s="20">
        <f t="shared" si="22"/>
        <v>1.3586078424864347E-2</v>
      </c>
      <c r="E311" s="19">
        <v>298054</v>
      </c>
      <c r="F311" s="20">
        <f t="shared" si="23"/>
        <v>2.2506791779743435E-2</v>
      </c>
    </row>
    <row r="312" spans="1:6">
      <c r="A312" s="17"/>
      <c r="B312" s="18" t="s">
        <v>49</v>
      </c>
      <c r="C312" s="19">
        <v>292346</v>
      </c>
      <c r="D312" s="20">
        <f t="shared" si="22"/>
        <v>1.2221032871370437E-2</v>
      </c>
      <c r="E312" s="19">
        <v>161773</v>
      </c>
      <c r="F312" s="20">
        <f t="shared" si="23"/>
        <v>1.221587774894628E-2</v>
      </c>
    </row>
    <row r="313" spans="1:6">
      <c r="A313" s="17"/>
      <c r="B313" s="18" t="s">
        <v>79</v>
      </c>
      <c r="C313" s="19">
        <v>234363</v>
      </c>
      <c r="D313" s="20">
        <f t="shared" si="22"/>
        <v>9.7971510704199464E-3</v>
      </c>
      <c r="E313" s="19">
        <v>231311</v>
      </c>
      <c r="F313" s="20">
        <f t="shared" si="23"/>
        <v>1.746686343200975E-2</v>
      </c>
    </row>
    <row r="314" spans="1:6">
      <c r="A314" s="17"/>
      <c r="B314" s="18" t="s">
        <v>12</v>
      </c>
      <c r="C314" s="19">
        <v>209270</v>
      </c>
      <c r="D314" s="20">
        <f t="shared" si="22"/>
        <v>8.7481804060657292E-3</v>
      </c>
      <c r="E314" s="19">
        <v>77803</v>
      </c>
      <c r="F314" s="20">
        <f t="shared" si="23"/>
        <v>5.8750961934393711E-3</v>
      </c>
    </row>
    <row r="315" spans="1:6">
      <c r="A315" s="17"/>
      <c r="B315" s="18" t="s">
        <v>38</v>
      </c>
      <c r="C315" s="19">
        <v>186945</v>
      </c>
      <c r="D315" s="20">
        <f t="shared" si="22"/>
        <v>7.8149213265731234E-3</v>
      </c>
      <c r="E315" s="19">
        <v>105313</v>
      </c>
      <c r="F315" s="20">
        <f t="shared" si="23"/>
        <v>7.9524440628212355E-3</v>
      </c>
    </row>
    <row r="316" spans="1:6">
      <c r="A316" s="17"/>
      <c r="B316" s="18" t="s">
        <v>54</v>
      </c>
      <c r="C316" s="19">
        <v>175394</v>
      </c>
      <c r="D316" s="20">
        <f t="shared" si="22"/>
        <v>7.3320511976943297E-3</v>
      </c>
      <c r="E316" s="19">
        <v>160900</v>
      </c>
      <c r="F316" s="20">
        <f t="shared" si="23"/>
        <v>1.2149955368358481E-2</v>
      </c>
    </row>
    <row r="317" spans="1:6">
      <c r="A317" s="17"/>
      <c r="B317" s="18" t="s">
        <v>51</v>
      </c>
      <c r="C317" s="19">
        <v>148721</v>
      </c>
      <c r="D317" s="20">
        <f t="shared" si="22"/>
        <v>6.2170312905361555E-3</v>
      </c>
      <c r="E317" s="19">
        <v>25646</v>
      </c>
      <c r="F317" s="20">
        <f t="shared" si="23"/>
        <v>1.9365926375197115E-3</v>
      </c>
    </row>
    <row r="318" spans="1:6">
      <c r="A318" s="17"/>
      <c r="B318" s="18" t="s">
        <v>22</v>
      </c>
      <c r="C318" s="19">
        <v>93606</v>
      </c>
      <c r="D318" s="20">
        <f t="shared" si="22"/>
        <v>3.9130414062703142E-3</v>
      </c>
      <c r="E318" s="19">
        <v>19990</v>
      </c>
      <c r="F318" s="20">
        <f t="shared" si="23"/>
        <v>1.5094941442727534E-3</v>
      </c>
    </row>
    <row r="319" spans="1:6">
      <c r="A319" s="17"/>
      <c r="B319" s="18" t="s">
        <v>78</v>
      </c>
      <c r="C319" s="19">
        <v>56316</v>
      </c>
      <c r="D319" s="20">
        <f t="shared" si="22"/>
        <v>2.3541956694604939E-3</v>
      </c>
      <c r="E319" s="19">
        <v>0</v>
      </c>
      <c r="F319" s="20">
        <f t="shared" si="23"/>
        <v>0</v>
      </c>
    </row>
    <row r="320" spans="1:6">
      <c r="A320" s="17"/>
      <c r="B320" s="18" t="s">
        <v>52</v>
      </c>
      <c r="C320" s="19">
        <v>54014</v>
      </c>
      <c r="D320" s="20">
        <f t="shared" si="22"/>
        <v>2.2579644308942238E-3</v>
      </c>
      <c r="E320" s="19">
        <v>54014</v>
      </c>
      <c r="F320" s="20">
        <f t="shared" si="23"/>
        <v>4.0787302005376941E-3</v>
      </c>
    </row>
    <row r="321" spans="1:6">
      <c r="A321" s="17"/>
      <c r="B321" s="18" t="s">
        <v>10</v>
      </c>
      <c r="C321" s="19">
        <v>52610</v>
      </c>
      <c r="D321" s="20">
        <f t="shared" si="22"/>
        <v>2.1992725720988101E-3</v>
      </c>
      <c r="E321" s="19">
        <v>52394</v>
      </c>
      <c r="F321" s="20">
        <f t="shared" si="23"/>
        <v>3.9564000097562103E-3</v>
      </c>
    </row>
    <row r="322" spans="1:6">
      <c r="A322" s="17"/>
      <c r="B322" s="18" t="s">
        <v>31</v>
      </c>
      <c r="C322" s="19">
        <v>19128</v>
      </c>
      <c r="D322" s="20">
        <f t="shared" si="22"/>
        <v>7.9961387111016991E-4</v>
      </c>
      <c r="E322" s="19">
        <v>0</v>
      </c>
      <c r="F322" s="20">
        <f t="shared" si="23"/>
        <v>0</v>
      </c>
    </row>
    <row r="323" spans="1:6">
      <c r="A323" s="17"/>
      <c r="B323" s="18" t="s">
        <v>62</v>
      </c>
      <c r="C323" s="19">
        <v>18258</v>
      </c>
      <c r="D323" s="20">
        <f t="shared" si="22"/>
        <v>7.6324498424976378E-4</v>
      </c>
      <c r="E323" s="19">
        <v>0</v>
      </c>
      <c r="F323" s="20">
        <f t="shared" si="23"/>
        <v>0</v>
      </c>
    </row>
    <row r="324" spans="1:6">
      <c r="A324" s="17"/>
      <c r="B324" s="18" t="s">
        <v>30</v>
      </c>
      <c r="C324" s="19">
        <v>10838</v>
      </c>
      <c r="D324" s="20">
        <f t="shared" si="22"/>
        <v>4.5306436298055321E-4</v>
      </c>
      <c r="E324" s="19">
        <v>0</v>
      </c>
      <c r="F324" s="20">
        <f t="shared" si="23"/>
        <v>0</v>
      </c>
    </row>
    <row r="325" spans="1:6">
      <c r="A325" s="17"/>
      <c r="B325" s="18" t="s">
        <v>14</v>
      </c>
      <c r="C325" s="19">
        <v>10500</v>
      </c>
      <c r="D325" s="20">
        <f t="shared" si="22"/>
        <v>4.3893484141869425E-4</v>
      </c>
      <c r="E325" s="19">
        <v>0</v>
      </c>
      <c r="F325" s="20">
        <f t="shared" si="23"/>
        <v>0</v>
      </c>
    </row>
    <row r="326" spans="1:6">
      <c r="A326" s="17"/>
      <c r="B326" s="18" t="s">
        <v>13</v>
      </c>
      <c r="C326" s="19">
        <v>9496</v>
      </c>
      <c r="D326" s="20">
        <f t="shared" si="22"/>
        <v>3.9696430991542099E-4</v>
      </c>
      <c r="E326" s="19">
        <v>0</v>
      </c>
      <c r="F326" s="20">
        <f t="shared" si="23"/>
        <v>0</v>
      </c>
    </row>
    <row r="327" spans="1:6">
      <c r="A327" s="17"/>
      <c r="B327" s="18" t="s">
        <v>27</v>
      </c>
      <c r="C327" s="19">
        <v>8000</v>
      </c>
      <c r="D327" s="20">
        <f t="shared" si="22"/>
        <v>3.3442654584281466E-4</v>
      </c>
      <c r="E327" s="19">
        <v>0</v>
      </c>
      <c r="F327" s="20">
        <f t="shared" si="23"/>
        <v>0</v>
      </c>
    </row>
    <row r="328" spans="1:6">
      <c r="A328" s="17"/>
      <c r="B328" s="18" t="s">
        <v>33</v>
      </c>
      <c r="C328" s="19">
        <v>5975</v>
      </c>
      <c r="D328" s="20">
        <f t="shared" si="22"/>
        <v>2.4977482642635224E-4</v>
      </c>
      <c r="E328" s="19">
        <v>0</v>
      </c>
      <c r="F328" s="20">
        <f t="shared" si="23"/>
        <v>0</v>
      </c>
    </row>
    <row r="329" spans="1:6">
      <c r="A329" s="17"/>
      <c r="B329" s="18" t="s">
        <v>44</v>
      </c>
      <c r="C329" s="19">
        <v>3200</v>
      </c>
      <c r="D329" s="20">
        <f t="shared" si="22"/>
        <v>1.3377061833712587E-4</v>
      </c>
      <c r="E329" s="19">
        <v>0</v>
      </c>
      <c r="F329" s="20">
        <f t="shared" si="23"/>
        <v>0</v>
      </c>
    </row>
    <row r="330" spans="1:6">
      <c r="A330" s="17"/>
      <c r="B330" s="18" t="s">
        <v>9</v>
      </c>
      <c r="C330" s="19">
        <v>1846</v>
      </c>
      <c r="D330" s="20">
        <f t="shared" si="22"/>
        <v>7.7168925453229489E-5</v>
      </c>
      <c r="E330" s="19">
        <v>0</v>
      </c>
      <c r="F330" s="20">
        <f t="shared" si="23"/>
        <v>0</v>
      </c>
    </row>
    <row r="331" spans="1:6">
      <c r="A331" s="17"/>
      <c r="B331" s="18" t="s">
        <v>81</v>
      </c>
      <c r="C331" s="19">
        <v>1800</v>
      </c>
      <c r="D331" s="20">
        <f t="shared" si="22"/>
        <v>7.5245972814633308E-5</v>
      </c>
      <c r="E331" s="19">
        <v>0</v>
      </c>
      <c r="F331" s="20">
        <f t="shared" si="23"/>
        <v>0</v>
      </c>
    </row>
    <row r="332" spans="1:6">
      <c r="A332" s="17"/>
      <c r="B332" s="18" t="s">
        <v>56</v>
      </c>
      <c r="C332" s="19">
        <v>1550</v>
      </c>
      <c r="D332" s="20">
        <f t="shared" si="22"/>
        <v>6.4795143257045338E-5</v>
      </c>
      <c r="E332" s="19">
        <v>0</v>
      </c>
      <c r="F332" s="20">
        <f t="shared" si="23"/>
        <v>0</v>
      </c>
    </row>
    <row r="333" spans="1:6">
      <c r="A333" s="17"/>
      <c r="B333" s="18" t="s">
        <v>16</v>
      </c>
      <c r="C333" s="19">
        <v>813</v>
      </c>
      <c r="D333" s="20">
        <f t="shared" si="22"/>
        <v>3.3986097721276041E-5</v>
      </c>
      <c r="E333" s="19">
        <v>0</v>
      </c>
      <c r="F333" s="20">
        <f t="shared" si="23"/>
        <v>0</v>
      </c>
    </row>
    <row r="334" spans="1:6">
      <c r="A334" s="17"/>
      <c r="B334" s="18" t="s">
        <v>23</v>
      </c>
      <c r="C334" s="19">
        <v>112</v>
      </c>
      <c r="D334" s="20">
        <f t="shared" si="22"/>
        <v>4.6819716417994053E-6</v>
      </c>
      <c r="E334" s="19">
        <v>0</v>
      </c>
      <c r="F334" s="20">
        <f t="shared" si="23"/>
        <v>0</v>
      </c>
    </row>
    <row r="335" spans="1:6">
      <c r="A335" s="21"/>
      <c r="B335" s="21" t="s">
        <v>109</v>
      </c>
      <c r="C335" s="22">
        <f>SUM(C301:C334)</f>
        <v>23921546</v>
      </c>
      <c r="D335" s="23">
        <f t="shared" ref="D335:F335" si="24">SUM(D301:D334)</f>
        <v>0.99999999999999989</v>
      </c>
      <c r="E335" s="22">
        <f t="shared" si="24"/>
        <v>13242847</v>
      </c>
      <c r="F335" s="23">
        <f t="shared" si="24"/>
        <v>0.99999999999999989</v>
      </c>
    </row>
    <row r="336" spans="1:6" ht="15" customHeight="1">
      <c r="A336" s="17"/>
      <c r="B336" s="17"/>
      <c r="C336" s="25"/>
      <c r="D336" s="25"/>
      <c r="E336" s="25"/>
      <c r="F336" s="25"/>
    </row>
    <row r="337" spans="1:6">
      <c r="A337" s="36" t="s">
        <v>112</v>
      </c>
      <c r="B337" s="36"/>
      <c r="C337" s="37"/>
      <c r="D337" s="38"/>
      <c r="E337" s="37"/>
      <c r="F337" s="38"/>
    </row>
    <row r="338" spans="1:6">
      <c r="A338" s="33" t="s">
        <v>7</v>
      </c>
      <c r="B338" s="33"/>
      <c r="C338" s="33"/>
      <c r="D338" s="33"/>
      <c r="E338" s="33"/>
      <c r="F338" s="33"/>
    </row>
    <row r="339" spans="1:6">
      <c r="A339" s="17"/>
      <c r="B339" s="18" t="s">
        <v>48</v>
      </c>
      <c r="C339" s="19">
        <v>1908521</v>
      </c>
      <c r="D339" s="20">
        <f>+C339/$C$395</f>
        <v>0.17463770509639098</v>
      </c>
      <c r="E339" s="19">
        <v>1423338</v>
      </c>
      <c r="F339" s="20">
        <f>+E339/$E$395</f>
        <v>0.19081199038954208</v>
      </c>
    </row>
    <row r="340" spans="1:6">
      <c r="A340" s="17"/>
      <c r="B340" s="18" t="s">
        <v>77</v>
      </c>
      <c r="C340" s="19">
        <v>1891199</v>
      </c>
      <c r="D340" s="20">
        <f t="shared" ref="D340:D343" si="25">+C340/$C$395</f>
        <v>0.1730526691823614</v>
      </c>
      <c r="E340" s="19">
        <v>1090523</v>
      </c>
      <c r="F340" s="20">
        <f t="shared" ref="F340:F343" si="26">+E340/$E$395</f>
        <v>0.14619497561055392</v>
      </c>
    </row>
    <row r="341" spans="1:6">
      <c r="A341" s="17"/>
      <c r="B341" s="18" t="s">
        <v>20</v>
      </c>
      <c r="C341" s="19">
        <v>1882763</v>
      </c>
      <c r="D341" s="20">
        <f t="shared" si="25"/>
        <v>0.17228073967244603</v>
      </c>
      <c r="E341" s="19">
        <v>1878733</v>
      </c>
      <c r="F341" s="20">
        <f t="shared" si="26"/>
        <v>0.25186201952067294</v>
      </c>
    </row>
    <row r="342" spans="1:6">
      <c r="A342" s="17"/>
      <c r="B342" s="18" t="s">
        <v>19</v>
      </c>
      <c r="C342" s="19">
        <v>804928</v>
      </c>
      <c r="D342" s="20">
        <f t="shared" si="25"/>
        <v>7.3654300208291029E-2</v>
      </c>
      <c r="E342" s="19">
        <v>49767</v>
      </c>
      <c r="F342" s="20">
        <f t="shared" si="26"/>
        <v>6.6717394784066332E-3</v>
      </c>
    </row>
    <row r="343" spans="1:6">
      <c r="A343" s="17"/>
      <c r="B343" s="18" t="s">
        <v>47</v>
      </c>
      <c r="C343" s="19">
        <v>795614</v>
      </c>
      <c r="D343" s="20">
        <f t="shared" si="25"/>
        <v>7.280203000258316E-2</v>
      </c>
      <c r="E343" s="19">
        <v>604118</v>
      </c>
      <c r="F343" s="20">
        <f t="shared" si="26"/>
        <v>8.0987761171379791E-2</v>
      </c>
    </row>
    <row r="344" spans="1:6">
      <c r="A344" s="17"/>
      <c r="B344" s="18" t="s">
        <v>39</v>
      </c>
      <c r="C344" s="19">
        <v>378527</v>
      </c>
      <c r="D344" s="20">
        <f t="shared" ref="D344:D394" si="27">+C344/$C$395</f>
        <v>3.4636813845392106E-2</v>
      </c>
      <c r="E344" s="19">
        <v>305623</v>
      </c>
      <c r="F344" s="20">
        <f t="shared" ref="F344:F394" si="28">+E344/$E$395</f>
        <v>4.0971668668175101E-2</v>
      </c>
    </row>
    <row r="345" spans="1:6">
      <c r="A345" s="17"/>
      <c r="B345" s="18" t="s">
        <v>84</v>
      </c>
      <c r="C345" s="19">
        <v>371615</v>
      </c>
      <c r="D345" s="20">
        <f t="shared" si="27"/>
        <v>3.4004336750497029E-2</v>
      </c>
      <c r="E345" s="19">
        <v>342206</v>
      </c>
      <c r="F345" s="20">
        <f t="shared" si="28"/>
        <v>4.5875967608005712E-2</v>
      </c>
    </row>
    <row r="346" spans="1:6">
      <c r="A346" s="17"/>
      <c r="B346" s="18" t="s">
        <v>38</v>
      </c>
      <c r="C346" s="19">
        <v>306976</v>
      </c>
      <c r="D346" s="20">
        <f t="shared" si="27"/>
        <v>2.8089596163557919E-2</v>
      </c>
      <c r="E346" s="19">
        <v>140531</v>
      </c>
      <c r="F346" s="20">
        <f t="shared" si="28"/>
        <v>1.8839516559968704E-2</v>
      </c>
    </row>
    <row r="347" spans="1:6">
      <c r="A347" s="17"/>
      <c r="B347" s="18" t="s">
        <v>28</v>
      </c>
      <c r="C347" s="19">
        <v>303454</v>
      </c>
      <c r="D347" s="20">
        <f t="shared" si="27"/>
        <v>2.7767318338294537E-2</v>
      </c>
      <c r="E347" s="19">
        <v>218286</v>
      </c>
      <c r="F347" s="20">
        <f t="shared" si="28"/>
        <v>2.9263313516657029E-2</v>
      </c>
    </row>
    <row r="348" spans="1:6">
      <c r="A348" s="17"/>
      <c r="B348" s="18" t="s">
        <v>8</v>
      </c>
      <c r="C348" s="19">
        <v>282191</v>
      </c>
      <c r="D348" s="20">
        <f t="shared" si="27"/>
        <v>2.582166433529192E-2</v>
      </c>
      <c r="E348" s="19">
        <v>242381</v>
      </c>
      <c r="F348" s="20">
        <f t="shared" si="28"/>
        <v>3.2493477334693231E-2</v>
      </c>
    </row>
    <row r="349" spans="1:6">
      <c r="A349" s="17"/>
      <c r="B349" s="18" t="s">
        <v>49</v>
      </c>
      <c r="C349" s="19">
        <v>233820</v>
      </c>
      <c r="D349" s="20">
        <f t="shared" si="27"/>
        <v>2.1395514225747654E-2</v>
      </c>
      <c r="E349" s="19">
        <v>96734</v>
      </c>
      <c r="F349" s="20">
        <f t="shared" si="28"/>
        <v>1.2968112337576852E-2</v>
      </c>
    </row>
    <row r="350" spans="1:6">
      <c r="A350" s="17"/>
      <c r="B350" s="18" t="s">
        <v>36</v>
      </c>
      <c r="C350" s="19">
        <v>187390</v>
      </c>
      <c r="D350" s="20">
        <f t="shared" si="27"/>
        <v>1.7146973786514641E-2</v>
      </c>
      <c r="E350" s="19">
        <v>187388</v>
      </c>
      <c r="F350" s="20">
        <f t="shared" si="28"/>
        <v>2.5121142873383209E-2</v>
      </c>
    </row>
    <row r="351" spans="1:6">
      <c r="A351" s="17"/>
      <c r="B351" s="18" t="s">
        <v>29</v>
      </c>
      <c r="C351" s="19">
        <v>175738</v>
      </c>
      <c r="D351" s="20">
        <f t="shared" si="27"/>
        <v>1.6080766739391163E-2</v>
      </c>
      <c r="E351" s="19">
        <v>128965</v>
      </c>
      <c r="F351" s="20">
        <f t="shared" si="28"/>
        <v>1.728898430350858E-2</v>
      </c>
    </row>
    <row r="352" spans="1:6">
      <c r="A352" s="17"/>
      <c r="B352" s="18" t="s">
        <v>27</v>
      </c>
      <c r="C352" s="19">
        <v>169400</v>
      </c>
      <c r="D352" s="20">
        <f t="shared" si="27"/>
        <v>1.550081306065201E-2</v>
      </c>
      <c r="E352" s="19">
        <v>10800</v>
      </c>
      <c r="F352" s="20">
        <f t="shared" si="28"/>
        <v>1.4478426741975936E-3</v>
      </c>
    </row>
    <row r="353" spans="1:6">
      <c r="A353" s="17"/>
      <c r="B353" s="18" t="s">
        <v>80</v>
      </c>
      <c r="C353" s="19">
        <v>161002</v>
      </c>
      <c r="D353" s="20">
        <f t="shared" si="27"/>
        <v>1.4732360710691233E-2</v>
      </c>
      <c r="E353" s="19">
        <v>0</v>
      </c>
      <c r="F353" s="20">
        <f t="shared" si="28"/>
        <v>0</v>
      </c>
    </row>
    <row r="354" spans="1:6">
      <c r="A354" s="17"/>
      <c r="B354" s="18" t="s">
        <v>85</v>
      </c>
      <c r="C354" s="19">
        <v>127468</v>
      </c>
      <c r="D354" s="20">
        <f t="shared" si="27"/>
        <v>1.1663858554989318E-2</v>
      </c>
      <c r="E354" s="19">
        <v>127467</v>
      </c>
      <c r="F354" s="20">
        <f t="shared" si="28"/>
        <v>1.7088163162217097E-2</v>
      </c>
    </row>
    <row r="355" spans="1:6">
      <c r="A355" s="17"/>
      <c r="B355" s="18" t="s">
        <v>76</v>
      </c>
      <c r="C355" s="19">
        <v>123900</v>
      </c>
      <c r="D355" s="20">
        <f t="shared" si="27"/>
        <v>1.1337371536096718E-2</v>
      </c>
      <c r="E355" s="19">
        <v>123900</v>
      </c>
      <c r="F355" s="20">
        <f t="shared" si="28"/>
        <v>1.660997290121128E-2</v>
      </c>
    </row>
    <row r="356" spans="1:6">
      <c r="A356" s="17"/>
      <c r="B356" s="18" t="s">
        <v>11</v>
      </c>
      <c r="C356" s="19">
        <v>118453</v>
      </c>
      <c r="D356" s="20">
        <f t="shared" si="27"/>
        <v>1.0838948107871385E-2</v>
      </c>
      <c r="E356" s="19">
        <v>88925</v>
      </c>
      <c r="F356" s="20">
        <f t="shared" si="28"/>
        <v>1.1921241648427871E-2</v>
      </c>
    </row>
    <row r="357" spans="1:6">
      <c r="A357" s="17"/>
      <c r="B357" s="18" t="s">
        <v>79</v>
      </c>
      <c r="C357" s="19">
        <v>112600</v>
      </c>
      <c r="D357" s="20">
        <f t="shared" si="27"/>
        <v>1.0303373970657712E-2</v>
      </c>
      <c r="E357" s="19">
        <v>52988</v>
      </c>
      <c r="F357" s="20">
        <f t="shared" si="28"/>
        <v>7.1035451500353784E-3</v>
      </c>
    </row>
    <row r="358" spans="1:6">
      <c r="A358" s="17"/>
      <c r="B358" s="18" t="s">
        <v>69</v>
      </c>
      <c r="C358" s="19">
        <v>87267</v>
      </c>
      <c r="D358" s="20">
        <f t="shared" si="27"/>
        <v>7.9852978356783882E-3</v>
      </c>
      <c r="E358" s="19">
        <v>32282</v>
      </c>
      <c r="F358" s="20">
        <f t="shared" si="28"/>
        <v>4.3277090007821034E-3</v>
      </c>
    </row>
    <row r="359" spans="1:6">
      <c r="A359" s="17"/>
      <c r="B359" s="18" t="s">
        <v>12</v>
      </c>
      <c r="C359" s="19">
        <v>58599</v>
      </c>
      <c r="D359" s="20">
        <f t="shared" si="27"/>
        <v>5.3620551625805611E-3</v>
      </c>
      <c r="E359" s="19">
        <v>46505</v>
      </c>
      <c r="F359" s="20">
        <f t="shared" si="28"/>
        <v>6.2344373669962119E-3</v>
      </c>
    </row>
    <row r="360" spans="1:6">
      <c r="A360" s="17"/>
      <c r="B360" s="18" t="s">
        <v>31</v>
      </c>
      <c r="C360" s="19">
        <v>46800</v>
      </c>
      <c r="D360" s="20">
        <f t="shared" si="27"/>
        <v>4.2823969966854433E-3</v>
      </c>
      <c r="E360" s="19">
        <v>21625</v>
      </c>
      <c r="F360" s="20">
        <f t="shared" si="28"/>
        <v>2.8990368360669407E-3</v>
      </c>
    </row>
    <row r="361" spans="1:6">
      <c r="A361" s="17"/>
      <c r="B361" s="18" t="s">
        <v>22</v>
      </c>
      <c r="C361" s="19">
        <v>40533</v>
      </c>
      <c r="D361" s="20">
        <f t="shared" si="27"/>
        <v>3.7089401168087835E-3</v>
      </c>
      <c r="E361" s="19">
        <v>37323</v>
      </c>
      <c r="F361" s="20">
        <f t="shared" si="28"/>
        <v>5.0035029749145171E-3</v>
      </c>
    </row>
    <row r="362" spans="1:6">
      <c r="A362" s="17"/>
      <c r="B362" s="18" t="s">
        <v>118</v>
      </c>
      <c r="C362" s="19">
        <v>36700</v>
      </c>
      <c r="D362" s="20">
        <f t="shared" si="27"/>
        <v>3.3582044824434993E-3</v>
      </c>
      <c r="E362" s="19">
        <v>0</v>
      </c>
      <c r="F362" s="20">
        <f t="shared" si="28"/>
        <v>0</v>
      </c>
    </row>
    <row r="363" spans="1:6">
      <c r="A363" s="17"/>
      <c r="B363" s="18" t="s">
        <v>30</v>
      </c>
      <c r="C363" s="19">
        <v>34418</v>
      </c>
      <c r="D363" s="20">
        <f t="shared" si="27"/>
        <v>3.1493918767504184E-3</v>
      </c>
      <c r="E363" s="19">
        <v>12327</v>
      </c>
      <c r="F363" s="20">
        <f t="shared" si="28"/>
        <v>1.6525515411883087E-3</v>
      </c>
    </row>
    <row r="364" spans="1:6">
      <c r="A364" s="17"/>
      <c r="B364" s="18" t="s">
        <v>14</v>
      </c>
      <c r="C364" s="19">
        <v>32256</v>
      </c>
      <c r="D364" s="20">
        <f t="shared" si="27"/>
        <v>2.9515597761770439E-3</v>
      </c>
      <c r="E364" s="19">
        <v>12073</v>
      </c>
      <c r="F364" s="20">
        <f t="shared" si="28"/>
        <v>1.6185004264432914E-3</v>
      </c>
    </row>
    <row r="365" spans="1:6">
      <c r="A365" s="17"/>
      <c r="B365" s="18" t="s">
        <v>72</v>
      </c>
      <c r="C365" s="19">
        <v>26600</v>
      </c>
      <c r="D365" s="20">
        <f t="shared" si="27"/>
        <v>2.4340119682015552E-3</v>
      </c>
      <c r="E365" s="19">
        <v>23225</v>
      </c>
      <c r="F365" s="20">
        <f t="shared" si="28"/>
        <v>3.1135320470591769E-3</v>
      </c>
    </row>
    <row r="366" spans="1:6">
      <c r="A366" s="17"/>
      <c r="B366" s="18" t="s">
        <v>52</v>
      </c>
      <c r="C366" s="19">
        <v>21570</v>
      </c>
      <c r="D366" s="20">
        <f t="shared" si="27"/>
        <v>1.9737457952672009E-3</v>
      </c>
      <c r="E366" s="19">
        <v>11561</v>
      </c>
      <c r="F366" s="20">
        <f t="shared" si="28"/>
        <v>1.5498619589257758E-3</v>
      </c>
    </row>
    <row r="367" spans="1:6">
      <c r="A367" s="17"/>
      <c r="B367" s="18" t="s">
        <v>17</v>
      </c>
      <c r="C367" s="19">
        <v>21124</v>
      </c>
      <c r="D367" s="20">
        <f t="shared" si="27"/>
        <v>1.9329349179056259E-3</v>
      </c>
      <c r="E367" s="19">
        <v>18444</v>
      </c>
      <c r="F367" s="20">
        <f t="shared" si="28"/>
        <v>2.4725935447130012E-3</v>
      </c>
    </row>
    <row r="368" spans="1:6">
      <c r="A368" s="17"/>
      <c r="B368" s="18" t="s">
        <v>53</v>
      </c>
      <c r="C368" s="19">
        <v>19330</v>
      </c>
      <c r="D368" s="20">
        <f t="shared" si="27"/>
        <v>1.7687763663660173E-3</v>
      </c>
      <c r="E368" s="19">
        <v>18967</v>
      </c>
      <c r="F368" s="20">
        <f t="shared" si="28"/>
        <v>2.5427066668060887E-3</v>
      </c>
    </row>
    <row r="369" spans="1:6">
      <c r="A369" s="17"/>
      <c r="B369" s="18" t="s">
        <v>32</v>
      </c>
      <c r="C369" s="19">
        <v>16400</v>
      </c>
      <c r="D369" s="20">
        <f t="shared" si="27"/>
        <v>1.5006690330265228E-3</v>
      </c>
      <c r="E369" s="19">
        <v>6968</v>
      </c>
      <c r="F369" s="20">
        <f t="shared" si="28"/>
        <v>9.341266438711881E-4</v>
      </c>
    </row>
    <row r="370" spans="1:6">
      <c r="A370" s="17"/>
      <c r="B370" s="18" t="s">
        <v>51</v>
      </c>
      <c r="C370" s="19">
        <v>16327</v>
      </c>
      <c r="D370" s="20">
        <f t="shared" si="27"/>
        <v>1.4939892257453682E-3</v>
      </c>
      <c r="E370" s="19">
        <v>14841</v>
      </c>
      <c r="F370" s="20">
        <f t="shared" si="28"/>
        <v>1.9895771414598596E-3</v>
      </c>
    </row>
    <row r="371" spans="1:6">
      <c r="A371" s="17"/>
      <c r="B371" s="18" t="s">
        <v>54</v>
      </c>
      <c r="C371" s="19">
        <v>15166</v>
      </c>
      <c r="D371" s="20">
        <f t="shared" si="27"/>
        <v>1.3877528387122101E-3</v>
      </c>
      <c r="E371" s="19">
        <v>8259</v>
      </c>
      <c r="F371" s="20">
        <f t="shared" si="28"/>
        <v>1.1071974672405486E-3</v>
      </c>
    </row>
    <row r="372" spans="1:6">
      <c r="A372" s="17"/>
      <c r="B372" s="18" t="s">
        <v>23</v>
      </c>
      <c r="C372" s="19">
        <v>14738</v>
      </c>
      <c r="D372" s="20">
        <f t="shared" si="27"/>
        <v>1.3485890371185911E-3</v>
      </c>
      <c r="E372" s="19">
        <v>14738</v>
      </c>
      <c r="F372" s="20">
        <f t="shared" si="28"/>
        <v>1.9757690122522344E-3</v>
      </c>
    </row>
    <row r="373" spans="1:6">
      <c r="A373" s="17"/>
      <c r="B373" s="18" t="s">
        <v>41</v>
      </c>
      <c r="C373" s="19">
        <v>14000</v>
      </c>
      <c r="D373" s="20">
        <f t="shared" si="27"/>
        <v>1.2810589306323974E-3</v>
      </c>
      <c r="E373" s="19">
        <v>292</v>
      </c>
      <c r="F373" s="20">
        <f t="shared" si="28"/>
        <v>3.9145376006083086E-5</v>
      </c>
    </row>
    <row r="374" spans="1:6">
      <c r="A374" s="17"/>
      <c r="B374" s="18" t="s">
        <v>35</v>
      </c>
      <c r="C374" s="19">
        <v>13774</v>
      </c>
      <c r="D374" s="20">
        <f t="shared" si="27"/>
        <v>1.2603789793236174E-3</v>
      </c>
      <c r="E374" s="19">
        <v>11435</v>
      </c>
      <c r="F374" s="20">
        <f t="shared" si="28"/>
        <v>1.5329704610601372E-3</v>
      </c>
    </row>
    <row r="375" spans="1:6">
      <c r="A375" s="17"/>
      <c r="B375" s="18" t="s">
        <v>13</v>
      </c>
      <c r="C375" s="19">
        <v>12746</v>
      </c>
      <c r="D375" s="20">
        <f t="shared" si="27"/>
        <v>1.166312652131467E-3</v>
      </c>
      <c r="E375" s="19">
        <v>8821</v>
      </c>
      <c r="F375" s="20">
        <f t="shared" si="28"/>
        <v>1.1825389101015715E-3</v>
      </c>
    </row>
    <row r="376" spans="1:6">
      <c r="A376" s="17"/>
      <c r="B376" s="18" t="s">
        <v>9</v>
      </c>
      <c r="C376" s="19">
        <v>10988</v>
      </c>
      <c r="D376" s="20">
        <f t="shared" si="27"/>
        <v>1.0054482521277702E-3</v>
      </c>
      <c r="E376" s="19">
        <v>8450</v>
      </c>
      <c r="F376" s="20">
        <f t="shared" si="28"/>
        <v>1.1328028330527468E-3</v>
      </c>
    </row>
    <row r="377" spans="1:6">
      <c r="A377" s="17"/>
      <c r="B377" s="18" t="s">
        <v>33</v>
      </c>
      <c r="C377" s="19">
        <v>9120</v>
      </c>
      <c r="D377" s="20">
        <f t="shared" si="27"/>
        <v>8.3451838909767608E-4</v>
      </c>
      <c r="E377" s="19">
        <v>3004</v>
      </c>
      <c r="F377" s="20">
        <f t="shared" si="28"/>
        <v>4.0271475863792324E-4</v>
      </c>
    </row>
    <row r="378" spans="1:6">
      <c r="A378" s="17"/>
      <c r="B378" s="18" t="s">
        <v>55</v>
      </c>
      <c r="C378" s="19">
        <v>8300</v>
      </c>
      <c r="D378" s="20">
        <f t="shared" si="27"/>
        <v>7.5948493744634998E-4</v>
      </c>
      <c r="E378" s="19">
        <v>8299</v>
      </c>
      <c r="F378" s="20">
        <f t="shared" si="28"/>
        <v>1.1125598475153545E-3</v>
      </c>
    </row>
    <row r="379" spans="1:6">
      <c r="A379" s="17"/>
      <c r="B379" s="18" t="s">
        <v>66</v>
      </c>
      <c r="C379" s="19">
        <v>6583</v>
      </c>
      <c r="D379" s="20">
        <f t="shared" si="27"/>
        <v>6.0237221002521944E-4</v>
      </c>
      <c r="E379" s="19">
        <v>6343</v>
      </c>
      <c r="F379" s="20">
        <f t="shared" si="28"/>
        <v>8.5033945207734591E-4</v>
      </c>
    </row>
    <row r="380" spans="1:6">
      <c r="A380" s="17"/>
      <c r="B380" s="18" t="s">
        <v>26</v>
      </c>
      <c r="C380" s="19">
        <v>6065</v>
      </c>
      <c r="D380" s="20">
        <f t="shared" si="27"/>
        <v>5.549730295918208E-4</v>
      </c>
      <c r="E380" s="19">
        <v>5643</v>
      </c>
      <c r="F380" s="20">
        <f t="shared" si="28"/>
        <v>7.564977972682426E-4</v>
      </c>
    </row>
    <row r="381" spans="1:6">
      <c r="A381" s="17"/>
      <c r="B381" s="18" t="s">
        <v>10</v>
      </c>
      <c r="C381" s="19">
        <v>5472</v>
      </c>
      <c r="D381" s="20">
        <f t="shared" si="27"/>
        <v>5.0071103345860561E-4</v>
      </c>
      <c r="E381" s="19">
        <v>5471</v>
      </c>
      <c r="F381" s="20">
        <f t="shared" si="28"/>
        <v>7.3343956208657727E-4</v>
      </c>
    </row>
    <row r="382" spans="1:6">
      <c r="A382" s="17"/>
      <c r="B382" s="18" t="s">
        <v>34</v>
      </c>
      <c r="C382" s="19">
        <v>5000</v>
      </c>
      <c r="D382" s="20">
        <f t="shared" si="27"/>
        <v>4.5752104665442768E-4</v>
      </c>
      <c r="E382" s="19">
        <v>3000</v>
      </c>
      <c r="F382" s="20">
        <f t="shared" si="28"/>
        <v>4.0217852061044267E-4</v>
      </c>
    </row>
    <row r="383" spans="1:6">
      <c r="A383" s="17"/>
      <c r="B383" s="18" t="s">
        <v>24</v>
      </c>
      <c r="C383" s="19">
        <v>4929</v>
      </c>
      <c r="D383" s="20">
        <f t="shared" si="27"/>
        <v>4.5102424779193482E-4</v>
      </c>
      <c r="E383" s="19">
        <v>2875</v>
      </c>
      <c r="F383" s="20">
        <f t="shared" si="28"/>
        <v>3.8542108225167422E-4</v>
      </c>
    </row>
    <row r="384" spans="1:6">
      <c r="A384" s="17"/>
      <c r="B384" s="18" t="s">
        <v>87</v>
      </c>
      <c r="C384" s="19">
        <v>3000</v>
      </c>
      <c r="D384" s="20">
        <f t="shared" si="27"/>
        <v>2.7451262799265661E-4</v>
      </c>
      <c r="E384" s="19">
        <v>1205</v>
      </c>
      <c r="F384" s="20">
        <f t="shared" si="28"/>
        <v>1.6154170577852779E-4</v>
      </c>
    </row>
    <row r="385" spans="1:6">
      <c r="A385" s="17"/>
      <c r="B385" s="18" t="s">
        <v>86</v>
      </c>
      <c r="C385" s="19">
        <v>1515</v>
      </c>
      <c r="D385" s="20">
        <f t="shared" si="27"/>
        <v>1.3862887713629159E-4</v>
      </c>
      <c r="E385" s="19">
        <v>1015</v>
      </c>
      <c r="F385" s="20">
        <f t="shared" si="28"/>
        <v>1.3607039947319976E-4</v>
      </c>
    </row>
    <row r="386" spans="1:6">
      <c r="A386" s="17"/>
      <c r="B386" s="18" t="s">
        <v>16</v>
      </c>
      <c r="C386" s="19">
        <v>1509</v>
      </c>
      <c r="D386" s="20">
        <f t="shared" si="27"/>
        <v>1.3807985188030628E-4</v>
      </c>
      <c r="E386" s="19">
        <v>1338</v>
      </c>
      <c r="F386" s="20">
        <f t="shared" si="28"/>
        <v>1.7937162019225741E-4</v>
      </c>
    </row>
    <row r="387" spans="1:6">
      <c r="A387" s="17"/>
      <c r="B387" s="18" t="s">
        <v>74</v>
      </c>
      <c r="C387" s="19">
        <v>792</v>
      </c>
      <c r="D387" s="20">
        <f t="shared" si="27"/>
        <v>7.2471333790061337E-5</v>
      </c>
      <c r="E387" s="19">
        <v>0</v>
      </c>
      <c r="F387" s="20">
        <f t="shared" si="28"/>
        <v>0</v>
      </c>
    </row>
    <row r="388" spans="1:6">
      <c r="A388" s="17"/>
      <c r="B388" s="18" t="s">
        <v>21</v>
      </c>
      <c r="C388" s="19">
        <v>400</v>
      </c>
      <c r="D388" s="20">
        <f t="shared" si="27"/>
        <v>3.6601683732354213E-5</v>
      </c>
      <c r="E388" s="19">
        <v>0</v>
      </c>
      <c r="F388" s="20">
        <f t="shared" si="28"/>
        <v>0</v>
      </c>
    </row>
    <row r="389" spans="1:6">
      <c r="A389" s="17"/>
      <c r="B389" s="18" t="s">
        <v>56</v>
      </c>
      <c r="C389" s="19">
        <v>295</v>
      </c>
      <c r="D389" s="20">
        <f t="shared" si="27"/>
        <v>2.6993741752611231E-5</v>
      </c>
      <c r="E389" s="19">
        <v>0</v>
      </c>
      <c r="F389" s="20">
        <f t="shared" si="28"/>
        <v>0</v>
      </c>
    </row>
    <row r="390" spans="1:6">
      <c r="A390" s="17"/>
      <c r="B390" s="18" t="s">
        <v>83</v>
      </c>
      <c r="C390" s="19">
        <v>262</v>
      </c>
      <c r="D390" s="20">
        <f t="shared" si="27"/>
        <v>2.3974102844692009E-5</v>
      </c>
      <c r="E390" s="19">
        <v>52</v>
      </c>
      <c r="F390" s="20">
        <f t="shared" si="28"/>
        <v>6.9710943572476722E-6</v>
      </c>
    </row>
    <row r="391" spans="1:6">
      <c r="A391" s="17"/>
      <c r="B391" s="18" t="s">
        <v>73</v>
      </c>
      <c r="C391" s="19">
        <v>131</v>
      </c>
      <c r="D391" s="20">
        <f t="shared" si="27"/>
        <v>1.1987051422346005E-5</v>
      </c>
      <c r="E391" s="19">
        <v>131</v>
      </c>
      <c r="F391" s="20">
        <f t="shared" si="28"/>
        <v>1.7561795399989329E-5</v>
      </c>
    </row>
    <row r="392" spans="1:6">
      <c r="A392" s="17"/>
      <c r="B392" s="18" t="s">
        <v>58</v>
      </c>
      <c r="C392" s="19">
        <v>120</v>
      </c>
      <c r="D392" s="20">
        <f t="shared" si="27"/>
        <v>1.0980505119706263E-5</v>
      </c>
      <c r="E392" s="19">
        <v>118</v>
      </c>
      <c r="F392" s="20">
        <f t="shared" si="28"/>
        <v>1.5819021810677412E-5</v>
      </c>
    </row>
    <row r="393" spans="1:6">
      <c r="A393" s="17"/>
      <c r="B393" s="18" t="s">
        <v>62</v>
      </c>
      <c r="C393" s="19">
        <v>56</v>
      </c>
      <c r="D393" s="20">
        <f t="shared" si="27"/>
        <v>5.1242357225295902E-6</v>
      </c>
      <c r="E393" s="19">
        <v>56</v>
      </c>
      <c r="F393" s="20">
        <f t="shared" si="28"/>
        <v>7.5073323847282627E-6</v>
      </c>
    </row>
    <row r="394" spans="1:6">
      <c r="A394" s="17"/>
      <c r="B394" s="18" t="s">
        <v>71</v>
      </c>
      <c r="C394" s="19">
        <v>15</v>
      </c>
      <c r="D394" s="20">
        <f t="shared" si="27"/>
        <v>1.3725631399632829E-6</v>
      </c>
      <c r="E394" s="19">
        <v>15</v>
      </c>
      <c r="F394" s="20">
        <f t="shared" si="28"/>
        <v>2.0108926030522133E-6</v>
      </c>
    </row>
    <row r="395" spans="1:6">
      <c r="A395" s="21"/>
      <c r="B395" s="21" t="s">
        <v>109</v>
      </c>
      <c r="C395" s="22">
        <f>SUM(C339:C394)</f>
        <v>10928459</v>
      </c>
      <c r="D395" s="23">
        <f t="shared" ref="D395:F395" si="29">SUM(D339:D394)</f>
        <v>0.99999999999999978</v>
      </c>
      <c r="E395" s="22">
        <f t="shared" si="29"/>
        <v>7459374</v>
      </c>
      <c r="F395" s="23">
        <f t="shared" si="29"/>
        <v>1.0000000000000002</v>
      </c>
    </row>
    <row r="396" spans="1:6">
      <c r="A396" s="39" t="s">
        <v>50</v>
      </c>
      <c r="B396" s="39"/>
      <c r="C396" s="39"/>
      <c r="D396" s="39"/>
      <c r="E396" s="39"/>
      <c r="F396" s="39"/>
    </row>
    <row r="397" spans="1:6">
      <c r="A397" s="17"/>
      <c r="B397" s="18" t="s">
        <v>48</v>
      </c>
      <c r="C397" s="19">
        <v>6383279</v>
      </c>
      <c r="D397" s="20">
        <f>+C397/$C$434</f>
        <v>0.51880941248031998</v>
      </c>
      <c r="E397" s="19">
        <v>2706940</v>
      </c>
      <c r="F397" s="20">
        <f>+E397/$E$434</f>
        <v>0.4434947769837001</v>
      </c>
    </row>
    <row r="398" spans="1:6">
      <c r="A398" s="17"/>
      <c r="B398" s="18" t="s">
        <v>47</v>
      </c>
      <c r="C398" s="19">
        <v>1340237</v>
      </c>
      <c r="D398" s="20">
        <f t="shared" ref="D398:D400" si="30">+C398/$C$434</f>
        <v>0.108929528312077</v>
      </c>
      <c r="E398" s="19">
        <v>328732</v>
      </c>
      <c r="F398" s="20">
        <f t="shared" ref="F398:F400" si="31">+E398/$E$434</f>
        <v>5.385820336889835E-2</v>
      </c>
    </row>
    <row r="399" spans="1:6">
      <c r="A399" s="17"/>
      <c r="B399" s="18" t="s">
        <v>19</v>
      </c>
      <c r="C399" s="19">
        <v>1146222</v>
      </c>
      <c r="D399" s="20">
        <f t="shared" si="30"/>
        <v>9.3160703518053542E-2</v>
      </c>
      <c r="E399" s="19">
        <v>623651</v>
      </c>
      <c r="F399" s="20">
        <f t="shared" si="31"/>
        <v>0.10217661313537114</v>
      </c>
    </row>
    <row r="400" spans="1:6">
      <c r="A400" s="17"/>
      <c r="B400" s="18" t="s">
        <v>20</v>
      </c>
      <c r="C400" s="19">
        <v>1121435</v>
      </c>
      <c r="D400" s="20">
        <f t="shared" si="30"/>
        <v>9.1146107429248766E-2</v>
      </c>
      <c r="E400" s="19">
        <v>810692</v>
      </c>
      <c r="F400" s="20">
        <f t="shared" si="31"/>
        <v>0.13282070077004654</v>
      </c>
    </row>
    <row r="401" spans="1:6">
      <c r="A401" s="17"/>
      <c r="B401" s="18" t="s">
        <v>77</v>
      </c>
      <c r="C401" s="19">
        <v>526250</v>
      </c>
      <c r="D401" s="20">
        <f t="shared" ref="D401:D433" si="32">+C401/$C$434</f>
        <v>4.2771662231553466E-2</v>
      </c>
      <c r="E401" s="19">
        <v>431775</v>
      </c>
      <c r="F401" s="20">
        <f t="shared" ref="F401:F433" si="33">+E401/$E$434</f>
        <v>7.0740377449125993E-2</v>
      </c>
    </row>
    <row r="402" spans="1:6">
      <c r="A402" s="17"/>
      <c r="B402" s="18" t="s">
        <v>76</v>
      </c>
      <c r="C402" s="19">
        <v>329960</v>
      </c>
      <c r="D402" s="20">
        <f t="shared" si="32"/>
        <v>2.6817933814581248E-2</v>
      </c>
      <c r="E402" s="19">
        <v>217730</v>
      </c>
      <c r="F402" s="20">
        <f t="shared" si="33"/>
        <v>3.5672056932425922E-2</v>
      </c>
    </row>
    <row r="403" spans="1:6">
      <c r="A403" s="17"/>
      <c r="B403" s="18" t="s">
        <v>8</v>
      </c>
      <c r="C403" s="19">
        <v>300720</v>
      </c>
      <c r="D403" s="20">
        <f t="shared" si="32"/>
        <v>2.4441414282703577E-2</v>
      </c>
      <c r="E403" s="19">
        <v>296061</v>
      </c>
      <c r="F403" s="20">
        <f t="shared" si="33"/>
        <v>4.8505510712676024E-2</v>
      </c>
    </row>
    <row r="404" spans="1:6">
      <c r="A404" s="17"/>
      <c r="B404" s="18" t="s">
        <v>49</v>
      </c>
      <c r="C404" s="19">
        <v>186180</v>
      </c>
      <c r="D404" s="20">
        <f t="shared" si="32"/>
        <v>1.5132024844219714E-2</v>
      </c>
      <c r="E404" s="19">
        <v>72976</v>
      </c>
      <c r="F404" s="20">
        <f t="shared" si="33"/>
        <v>1.1956110902037909E-2</v>
      </c>
    </row>
    <row r="405" spans="1:6">
      <c r="A405" s="17"/>
      <c r="B405" s="18" t="s">
        <v>79</v>
      </c>
      <c r="C405" s="19">
        <v>172207</v>
      </c>
      <c r="D405" s="20">
        <f t="shared" si="32"/>
        <v>1.3996350855884328E-2</v>
      </c>
      <c r="E405" s="19">
        <v>158058</v>
      </c>
      <c r="F405" s="20">
        <f t="shared" si="33"/>
        <v>2.5895622902794176E-2</v>
      </c>
    </row>
    <row r="406" spans="1:6">
      <c r="A406" s="17"/>
      <c r="B406" s="18" t="s">
        <v>36</v>
      </c>
      <c r="C406" s="19">
        <v>146545</v>
      </c>
      <c r="D406" s="20">
        <f t="shared" si="32"/>
        <v>1.1910637989022333E-2</v>
      </c>
      <c r="E406" s="19">
        <v>95245</v>
      </c>
      <c r="F406" s="20">
        <f t="shared" si="33"/>
        <v>1.5604579353000995E-2</v>
      </c>
    </row>
    <row r="407" spans="1:6">
      <c r="A407" s="17"/>
      <c r="B407" s="18" t="s">
        <v>13</v>
      </c>
      <c r="C407" s="19">
        <v>100225</v>
      </c>
      <c r="D407" s="20">
        <f t="shared" si="32"/>
        <v>8.145918949467831E-3</v>
      </c>
      <c r="E407" s="19">
        <v>91565</v>
      </c>
      <c r="F407" s="20">
        <f t="shared" si="33"/>
        <v>1.5001662118300554E-2</v>
      </c>
    </row>
    <row r="408" spans="1:6">
      <c r="A408" s="17"/>
      <c r="B408" s="18" t="s">
        <v>12</v>
      </c>
      <c r="C408" s="19">
        <v>73991</v>
      </c>
      <c r="D408" s="20">
        <f t="shared" si="32"/>
        <v>6.0137160288358622E-3</v>
      </c>
      <c r="E408" s="19">
        <v>54244</v>
      </c>
      <c r="F408" s="20">
        <f t="shared" si="33"/>
        <v>8.8871311084485899E-3</v>
      </c>
    </row>
    <row r="409" spans="1:6">
      <c r="A409" s="17"/>
      <c r="B409" s="18" t="s">
        <v>38</v>
      </c>
      <c r="C409" s="19">
        <v>72285</v>
      </c>
      <c r="D409" s="20">
        <f t="shared" si="32"/>
        <v>5.8750586307037382E-3</v>
      </c>
      <c r="E409" s="19">
        <v>35390</v>
      </c>
      <c r="F409" s="20">
        <f t="shared" si="33"/>
        <v>5.7981632978393116E-3</v>
      </c>
    </row>
    <row r="410" spans="1:6">
      <c r="A410" s="17"/>
      <c r="B410" s="18" t="s">
        <v>56</v>
      </c>
      <c r="C410" s="19">
        <v>60062</v>
      </c>
      <c r="D410" s="20">
        <f t="shared" si="32"/>
        <v>4.8816181984827822E-3</v>
      </c>
      <c r="E410" s="19">
        <v>0</v>
      </c>
      <c r="F410" s="20">
        <f t="shared" si="33"/>
        <v>0</v>
      </c>
    </row>
    <row r="411" spans="1:6">
      <c r="A411" s="17"/>
      <c r="B411" s="18" t="s">
        <v>9</v>
      </c>
      <c r="C411" s="19">
        <v>59985</v>
      </c>
      <c r="D411" s="20">
        <f t="shared" si="32"/>
        <v>4.8753599220137476E-3</v>
      </c>
      <c r="E411" s="19">
        <v>700</v>
      </c>
      <c r="F411" s="20">
        <f t="shared" si="33"/>
        <v>1.1468534355714942E-4</v>
      </c>
    </row>
    <row r="412" spans="1:6">
      <c r="A412" s="17"/>
      <c r="B412" s="18" t="s">
        <v>55</v>
      </c>
      <c r="C412" s="19">
        <v>43324</v>
      </c>
      <c r="D412" s="20">
        <f t="shared" si="32"/>
        <v>3.5212151914865981E-3</v>
      </c>
      <c r="E412" s="19">
        <v>43323</v>
      </c>
      <c r="F412" s="20">
        <f t="shared" si="33"/>
        <v>7.0978759127519782E-3</v>
      </c>
    </row>
    <row r="413" spans="1:6">
      <c r="A413" s="17"/>
      <c r="B413" s="18" t="s">
        <v>85</v>
      </c>
      <c r="C413" s="19">
        <v>37426</v>
      </c>
      <c r="D413" s="20">
        <f t="shared" si="32"/>
        <v>3.0418474692220808E-3</v>
      </c>
      <c r="E413" s="19">
        <v>16051</v>
      </c>
      <c r="F413" s="20">
        <f t="shared" si="33"/>
        <v>2.6297349277654364E-3</v>
      </c>
    </row>
    <row r="414" spans="1:6">
      <c r="A414" s="17"/>
      <c r="B414" s="18" t="s">
        <v>22</v>
      </c>
      <c r="C414" s="19">
        <v>31000</v>
      </c>
      <c r="D414" s="20">
        <f t="shared" si="32"/>
        <v>2.5195658511698955E-3</v>
      </c>
      <c r="E414" s="19">
        <v>31000</v>
      </c>
      <c r="F414" s="20">
        <f t="shared" si="33"/>
        <v>5.0789223575309029E-3</v>
      </c>
    </row>
    <row r="415" spans="1:6">
      <c r="A415" s="17"/>
      <c r="B415" s="18" t="s">
        <v>66</v>
      </c>
      <c r="C415" s="19">
        <v>24234</v>
      </c>
      <c r="D415" s="20">
        <f t="shared" si="32"/>
        <v>1.9696502850726208E-3</v>
      </c>
      <c r="E415" s="19">
        <v>24234</v>
      </c>
      <c r="F415" s="20">
        <f t="shared" si="33"/>
        <v>3.9704065939485129E-3</v>
      </c>
    </row>
    <row r="416" spans="1:6">
      <c r="A416" s="17"/>
      <c r="B416" s="18" t="s">
        <v>88</v>
      </c>
      <c r="C416" s="19">
        <v>21420</v>
      </c>
      <c r="D416" s="20">
        <f t="shared" si="32"/>
        <v>1.7409387268406181E-3</v>
      </c>
      <c r="E416" s="19">
        <v>7140</v>
      </c>
      <c r="F416" s="20">
        <f t="shared" si="33"/>
        <v>1.1697905042829242E-3</v>
      </c>
    </row>
    <row r="417" spans="1:6">
      <c r="A417" s="17"/>
      <c r="B417" s="18" t="s">
        <v>18</v>
      </c>
      <c r="C417" s="19">
        <v>20000</v>
      </c>
      <c r="D417" s="20">
        <f t="shared" si="32"/>
        <v>1.6255263555934808E-3</v>
      </c>
      <c r="E417" s="19">
        <v>15000</v>
      </c>
      <c r="F417" s="20">
        <f t="shared" si="33"/>
        <v>2.4575430762246307E-3</v>
      </c>
    </row>
    <row r="418" spans="1:6">
      <c r="A418" s="17"/>
      <c r="B418" s="18" t="s">
        <v>69</v>
      </c>
      <c r="C418" s="19">
        <v>15854</v>
      </c>
      <c r="D418" s="20">
        <f t="shared" si="32"/>
        <v>1.2885547420789522E-3</v>
      </c>
      <c r="E418" s="19">
        <v>0</v>
      </c>
      <c r="F418" s="20">
        <f t="shared" si="33"/>
        <v>0</v>
      </c>
    </row>
    <row r="419" spans="1:6">
      <c r="A419" s="17"/>
      <c r="B419" s="18" t="s">
        <v>84</v>
      </c>
      <c r="C419" s="19">
        <v>15591</v>
      </c>
      <c r="D419" s="20">
        <f t="shared" si="32"/>
        <v>1.267179070502898E-3</v>
      </c>
      <c r="E419" s="19">
        <v>0</v>
      </c>
      <c r="F419" s="20">
        <f t="shared" si="33"/>
        <v>0</v>
      </c>
    </row>
    <row r="420" spans="1:6">
      <c r="A420" s="17"/>
      <c r="B420" s="18" t="s">
        <v>37</v>
      </c>
      <c r="C420" s="19">
        <v>10380</v>
      </c>
      <c r="D420" s="20">
        <f t="shared" si="32"/>
        <v>8.4364817855301657E-4</v>
      </c>
      <c r="E420" s="19">
        <v>0</v>
      </c>
      <c r="F420" s="20">
        <f t="shared" si="33"/>
        <v>0</v>
      </c>
    </row>
    <row r="421" spans="1:6">
      <c r="A421" s="17"/>
      <c r="B421" s="18" t="s">
        <v>27</v>
      </c>
      <c r="C421" s="19">
        <v>10100</v>
      </c>
      <c r="D421" s="20">
        <f t="shared" si="32"/>
        <v>8.2089080957470785E-4</v>
      </c>
      <c r="E421" s="19">
        <v>0</v>
      </c>
      <c r="F421" s="20">
        <f t="shared" si="33"/>
        <v>0</v>
      </c>
    </row>
    <row r="422" spans="1:6">
      <c r="A422" s="17"/>
      <c r="B422" s="18" t="s">
        <v>10</v>
      </c>
      <c r="C422" s="19">
        <v>9999</v>
      </c>
      <c r="D422" s="20">
        <f t="shared" si="32"/>
        <v>8.1268190147896081E-4</v>
      </c>
      <c r="E422" s="19">
        <v>9983</v>
      </c>
      <c r="F422" s="20">
        <f t="shared" si="33"/>
        <v>1.6355768353300325E-3</v>
      </c>
    </row>
    <row r="423" spans="1:6">
      <c r="A423" s="17"/>
      <c r="B423" s="18" t="s">
        <v>16</v>
      </c>
      <c r="C423" s="19">
        <v>8540</v>
      </c>
      <c r="D423" s="20">
        <f t="shared" si="32"/>
        <v>6.9409975383841638E-4</v>
      </c>
      <c r="E423" s="19">
        <v>8539</v>
      </c>
      <c r="F423" s="20">
        <f t="shared" si="33"/>
        <v>1.3989973551921415E-3</v>
      </c>
    </row>
    <row r="424" spans="1:6">
      <c r="A424" s="17"/>
      <c r="B424" s="18" t="s">
        <v>24</v>
      </c>
      <c r="C424" s="19">
        <v>8101</v>
      </c>
      <c r="D424" s="20">
        <f t="shared" si="32"/>
        <v>6.5841945033313942E-4</v>
      </c>
      <c r="E424" s="19">
        <v>7120</v>
      </c>
      <c r="F424" s="20">
        <f t="shared" si="33"/>
        <v>1.1665137801812914E-3</v>
      </c>
    </row>
    <row r="425" spans="1:6">
      <c r="A425" s="17"/>
      <c r="B425" s="18" t="s">
        <v>74</v>
      </c>
      <c r="C425" s="19">
        <v>5323</v>
      </c>
      <c r="D425" s="20">
        <f t="shared" si="32"/>
        <v>4.3263383954120492E-4</v>
      </c>
      <c r="E425" s="19">
        <v>0</v>
      </c>
      <c r="F425" s="20">
        <f t="shared" si="33"/>
        <v>0</v>
      </c>
    </row>
    <row r="426" spans="1:6">
      <c r="A426" s="17"/>
      <c r="B426" s="18" t="s">
        <v>29</v>
      </c>
      <c r="C426" s="19">
        <v>4262</v>
      </c>
      <c r="D426" s="20">
        <f t="shared" si="32"/>
        <v>3.463996663769708E-4</v>
      </c>
      <c r="E426" s="19">
        <v>4262</v>
      </c>
      <c r="F426" s="20">
        <f t="shared" si="33"/>
        <v>6.9826990605795832E-4</v>
      </c>
    </row>
    <row r="427" spans="1:6">
      <c r="A427" s="17"/>
      <c r="B427" s="18" t="s">
        <v>26</v>
      </c>
      <c r="C427" s="19">
        <v>3726</v>
      </c>
      <c r="D427" s="20">
        <f t="shared" si="32"/>
        <v>3.0283556004706547E-4</v>
      </c>
      <c r="E427" s="19">
        <v>3726</v>
      </c>
      <c r="F427" s="20">
        <f t="shared" si="33"/>
        <v>6.1045370013419829E-4</v>
      </c>
    </row>
    <row r="428" spans="1:6">
      <c r="A428" s="17"/>
      <c r="B428" s="18" t="s">
        <v>53</v>
      </c>
      <c r="C428" s="19">
        <v>3596</v>
      </c>
      <c r="D428" s="20">
        <f t="shared" si="32"/>
        <v>2.9226963873570788E-4</v>
      </c>
      <c r="E428" s="19">
        <v>3218</v>
      </c>
      <c r="F428" s="20">
        <f t="shared" si="33"/>
        <v>5.2722490795272404E-4</v>
      </c>
    </row>
    <row r="429" spans="1:6">
      <c r="A429" s="17"/>
      <c r="B429" s="18" t="s">
        <v>52</v>
      </c>
      <c r="C429" s="19">
        <v>3500</v>
      </c>
      <c r="D429" s="20">
        <f t="shared" si="32"/>
        <v>2.8446711222885918E-4</v>
      </c>
      <c r="E429" s="19">
        <v>2267</v>
      </c>
      <c r="F429" s="20">
        <f t="shared" si="33"/>
        <v>3.714166769200825E-4</v>
      </c>
    </row>
    <row r="430" spans="1:6">
      <c r="A430" s="17"/>
      <c r="B430" s="18" t="s">
        <v>23</v>
      </c>
      <c r="C430" s="19">
        <v>3312</v>
      </c>
      <c r="D430" s="20">
        <f t="shared" si="32"/>
        <v>2.6918716448628044E-4</v>
      </c>
      <c r="E430" s="19">
        <v>0</v>
      </c>
      <c r="F430" s="20">
        <f t="shared" si="33"/>
        <v>0</v>
      </c>
    </row>
    <row r="431" spans="1:6">
      <c r="A431" s="17"/>
      <c r="B431" s="18" t="s">
        <v>54</v>
      </c>
      <c r="C431" s="19">
        <v>2264</v>
      </c>
      <c r="D431" s="20">
        <f t="shared" si="32"/>
        <v>1.8400958345318204E-4</v>
      </c>
      <c r="E431" s="19">
        <v>1890</v>
      </c>
      <c r="F431" s="20">
        <f t="shared" si="33"/>
        <v>3.0965042760430344E-4</v>
      </c>
    </row>
    <row r="432" spans="1:6">
      <c r="A432" s="17"/>
      <c r="B432" s="18" t="s">
        <v>11</v>
      </c>
      <c r="C432" s="19">
        <v>1512</v>
      </c>
      <c r="D432" s="20">
        <f t="shared" si="32"/>
        <v>1.2288979248286717E-4</v>
      </c>
      <c r="E432" s="19">
        <v>1485</v>
      </c>
      <c r="F432" s="20">
        <f t="shared" si="33"/>
        <v>2.4329676454623844E-4</v>
      </c>
    </row>
    <row r="433" spans="1:6">
      <c r="A433" s="17"/>
      <c r="B433" s="18" t="s">
        <v>35</v>
      </c>
      <c r="C433" s="19">
        <v>660</v>
      </c>
      <c r="D433" s="20">
        <f t="shared" si="32"/>
        <v>5.3642369734584867E-5</v>
      </c>
      <c r="E433" s="19">
        <v>660</v>
      </c>
      <c r="F433" s="20">
        <f t="shared" si="33"/>
        <v>1.0813189535388375E-4</v>
      </c>
    </row>
    <row r="434" spans="1:6">
      <c r="A434" s="21"/>
      <c r="B434" s="21" t="s">
        <v>109</v>
      </c>
      <c r="C434" s="22">
        <f>SUM(C397:C433)</f>
        <v>12303707</v>
      </c>
      <c r="D434" s="23">
        <f t="shared" ref="D434:F434" si="34">SUM(D397:D433)</f>
        <v>0.99999999999999989</v>
      </c>
      <c r="E434" s="22">
        <f t="shared" si="34"/>
        <v>6103657</v>
      </c>
      <c r="F434" s="23">
        <f t="shared" si="34"/>
        <v>1.0000000000000002</v>
      </c>
    </row>
    <row r="435" spans="1:6">
      <c r="A435" s="17"/>
      <c r="B435" s="17"/>
      <c r="C435" s="25"/>
      <c r="D435" s="26"/>
      <c r="E435" s="25"/>
      <c r="F435" s="26"/>
    </row>
    <row r="436" spans="1:6">
      <c r="A436" s="36" t="s">
        <v>113</v>
      </c>
      <c r="B436" s="36"/>
      <c r="C436" s="37"/>
      <c r="D436" s="38"/>
      <c r="E436" s="37"/>
      <c r="F436" s="38"/>
    </row>
    <row r="437" spans="1:6">
      <c r="A437" s="33" t="s">
        <v>7</v>
      </c>
      <c r="B437" s="33"/>
      <c r="C437" s="33"/>
      <c r="D437" s="33"/>
      <c r="E437" s="33"/>
      <c r="F437" s="33"/>
    </row>
    <row r="438" spans="1:6">
      <c r="A438" s="17"/>
      <c r="B438" s="18" t="s">
        <v>48</v>
      </c>
      <c r="C438" s="19">
        <v>4792683</v>
      </c>
      <c r="D438" s="20">
        <f t="shared" ref="D438:D460" si="35">+C438/$C$461</f>
        <v>0.5592369463853144</v>
      </c>
      <c r="E438" s="19">
        <v>2318616</v>
      </c>
      <c r="F438" s="20">
        <f t="shared" ref="F438:F460" si="36">+E438/$E$461</f>
        <v>0.49852031693856541</v>
      </c>
    </row>
    <row r="439" spans="1:6">
      <c r="A439" s="17"/>
      <c r="B439" s="18" t="s">
        <v>19</v>
      </c>
      <c r="C439" s="19">
        <v>1144157</v>
      </c>
      <c r="D439" s="20">
        <f t="shared" si="35"/>
        <v>0.13350661140438083</v>
      </c>
      <c r="E439" s="19">
        <v>30712</v>
      </c>
      <c r="F439" s="20">
        <f t="shared" si="36"/>
        <v>6.603316794940267E-3</v>
      </c>
    </row>
    <row r="440" spans="1:6">
      <c r="A440" s="17"/>
      <c r="B440" s="18" t="s">
        <v>20</v>
      </c>
      <c r="C440" s="19">
        <v>910162</v>
      </c>
      <c r="D440" s="20">
        <f t="shared" si="35"/>
        <v>0.1062027715156522</v>
      </c>
      <c r="E440" s="19">
        <v>895797</v>
      </c>
      <c r="F440" s="20">
        <f t="shared" si="36"/>
        <v>0.19260326175296646</v>
      </c>
    </row>
    <row r="441" spans="1:6">
      <c r="A441" s="17"/>
      <c r="B441" s="18" t="s">
        <v>47</v>
      </c>
      <c r="C441" s="19">
        <v>711216</v>
      </c>
      <c r="D441" s="20">
        <f t="shared" si="35"/>
        <v>8.298864416035398E-2</v>
      </c>
      <c r="E441" s="19">
        <v>695732</v>
      </c>
      <c r="F441" s="20">
        <f t="shared" si="36"/>
        <v>0.14958774421650761</v>
      </c>
    </row>
    <row r="442" spans="1:6">
      <c r="A442" s="17"/>
      <c r="B442" s="18" t="s">
        <v>49</v>
      </c>
      <c r="C442" s="19">
        <v>248018</v>
      </c>
      <c r="D442" s="20">
        <f t="shared" si="35"/>
        <v>2.8940121633037885E-2</v>
      </c>
      <c r="E442" s="19">
        <v>90974</v>
      </c>
      <c r="F442" s="20">
        <f t="shared" si="36"/>
        <v>1.9560111425595723E-2</v>
      </c>
    </row>
    <row r="443" spans="1:6">
      <c r="A443" s="17"/>
      <c r="B443" s="18" t="s">
        <v>8</v>
      </c>
      <c r="C443" s="19">
        <v>220936</v>
      </c>
      <c r="D443" s="20">
        <f t="shared" si="35"/>
        <v>2.5780043033638116E-2</v>
      </c>
      <c r="E443" s="19">
        <v>140596</v>
      </c>
      <c r="F443" s="20">
        <f t="shared" si="36"/>
        <v>3.0229224019973355E-2</v>
      </c>
    </row>
    <row r="444" spans="1:6">
      <c r="A444" s="17"/>
      <c r="B444" s="18" t="s">
        <v>13</v>
      </c>
      <c r="C444" s="19">
        <v>138699</v>
      </c>
      <c r="D444" s="20">
        <f t="shared" si="35"/>
        <v>1.6184171835837407E-2</v>
      </c>
      <c r="E444" s="19">
        <v>138699</v>
      </c>
      <c r="F444" s="20">
        <f t="shared" si="36"/>
        <v>2.9821354393768561E-2</v>
      </c>
    </row>
    <row r="445" spans="1:6">
      <c r="A445" s="17"/>
      <c r="B445" s="18" t="s">
        <v>28</v>
      </c>
      <c r="C445" s="19">
        <v>75000</v>
      </c>
      <c r="D445" s="20">
        <f t="shared" si="35"/>
        <v>8.7514177296722073E-3</v>
      </c>
      <c r="E445" s="19">
        <v>70461</v>
      </c>
      <c r="F445" s="20">
        <f t="shared" si="36"/>
        <v>1.5149658266745445E-2</v>
      </c>
    </row>
    <row r="446" spans="1:6">
      <c r="A446" s="17"/>
      <c r="B446" s="18" t="s">
        <v>29</v>
      </c>
      <c r="C446" s="19">
        <v>75000</v>
      </c>
      <c r="D446" s="20">
        <f t="shared" si="35"/>
        <v>8.7514177296722073E-3</v>
      </c>
      <c r="E446" s="19">
        <v>75000</v>
      </c>
      <c r="F446" s="20">
        <f t="shared" si="36"/>
        <v>1.6125578263236521E-2</v>
      </c>
    </row>
    <row r="447" spans="1:6">
      <c r="A447" s="17"/>
      <c r="B447" s="18" t="s">
        <v>12</v>
      </c>
      <c r="C447" s="19">
        <v>62999</v>
      </c>
      <c r="D447" s="20">
        <f t="shared" si="35"/>
        <v>7.3510742073549249E-3</v>
      </c>
      <c r="E447" s="19">
        <v>62998</v>
      </c>
      <c r="F447" s="20">
        <f t="shared" si="36"/>
        <v>1.3545055725698323E-2</v>
      </c>
    </row>
    <row r="448" spans="1:6">
      <c r="A448" s="17"/>
      <c r="B448" s="18" t="s">
        <v>36</v>
      </c>
      <c r="C448" s="19">
        <v>45000</v>
      </c>
      <c r="D448" s="20">
        <f t="shared" si="35"/>
        <v>5.2508506378033245E-3</v>
      </c>
      <c r="E448" s="19">
        <v>9145</v>
      </c>
      <c r="F448" s="20">
        <f t="shared" si="36"/>
        <v>1.9662455095639728E-3</v>
      </c>
    </row>
    <row r="449" spans="1:6">
      <c r="A449" s="17"/>
      <c r="B449" s="18" t="s">
        <v>69</v>
      </c>
      <c r="C449" s="19">
        <v>41947</v>
      </c>
      <c r="D449" s="20">
        <f t="shared" si="35"/>
        <v>4.8946095934208006E-3</v>
      </c>
      <c r="E449" s="19">
        <v>39953</v>
      </c>
      <c r="F449" s="20">
        <f t="shared" si="36"/>
        <v>8.5902030446811817E-3</v>
      </c>
    </row>
    <row r="450" spans="1:6">
      <c r="A450" s="17"/>
      <c r="B450" s="18" t="s">
        <v>24</v>
      </c>
      <c r="C450" s="19">
        <v>30000</v>
      </c>
      <c r="D450" s="20">
        <f t="shared" si="35"/>
        <v>3.5005670918688827E-3</v>
      </c>
      <c r="E450" s="19">
        <v>30000</v>
      </c>
      <c r="F450" s="20">
        <f t="shared" si="36"/>
        <v>6.450231305294608E-3</v>
      </c>
    </row>
    <row r="451" spans="1:6">
      <c r="A451" s="17"/>
      <c r="B451" s="18" t="s">
        <v>51</v>
      </c>
      <c r="C451" s="19">
        <v>19986</v>
      </c>
      <c r="D451" s="20">
        <f t="shared" si="35"/>
        <v>2.3320777966030497E-3</v>
      </c>
      <c r="E451" s="19">
        <v>19986</v>
      </c>
      <c r="F451" s="20">
        <f t="shared" si="36"/>
        <v>4.2971440955872674E-3</v>
      </c>
    </row>
    <row r="452" spans="1:6">
      <c r="A452" s="17"/>
      <c r="B452" s="18" t="s">
        <v>62</v>
      </c>
      <c r="C452" s="19">
        <v>15000</v>
      </c>
      <c r="D452" s="20">
        <f t="shared" si="35"/>
        <v>1.7502835459344414E-3</v>
      </c>
      <c r="E452" s="19">
        <v>5185</v>
      </c>
      <c r="F452" s="20">
        <f t="shared" si="36"/>
        <v>1.1148149772650848E-3</v>
      </c>
    </row>
    <row r="453" spans="1:6">
      <c r="A453" s="17"/>
      <c r="B453" s="18" t="s">
        <v>30</v>
      </c>
      <c r="C453" s="19">
        <v>15000</v>
      </c>
      <c r="D453" s="20">
        <f t="shared" si="35"/>
        <v>1.7502835459344414E-3</v>
      </c>
      <c r="E453" s="19">
        <v>14692</v>
      </c>
      <c r="F453" s="20">
        <f t="shared" si="36"/>
        <v>3.158893277912946E-3</v>
      </c>
    </row>
    <row r="454" spans="1:6">
      <c r="A454" s="17"/>
      <c r="B454" s="18" t="s">
        <v>52</v>
      </c>
      <c r="C454" s="19">
        <v>5500</v>
      </c>
      <c r="D454" s="20">
        <f t="shared" si="35"/>
        <v>6.4177063350929521E-4</v>
      </c>
      <c r="E454" s="19">
        <v>0</v>
      </c>
      <c r="F454" s="20">
        <f t="shared" si="36"/>
        <v>0</v>
      </c>
    </row>
    <row r="455" spans="1:6">
      <c r="A455" s="17"/>
      <c r="B455" s="18" t="s">
        <v>22</v>
      </c>
      <c r="C455" s="19">
        <v>5000</v>
      </c>
      <c r="D455" s="20">
        <f t="shared" si="35"/>
        <v>5.8342784864481379E-4</v>
      </c>
      <c r="E455" s="19">
        <v>5000</v>
      </c>
      <c r="F455" s="20">
        <f t="shared" si="36"/>
        <v>1.0750385508824347E-3</v>
      </c>
    </row>
    <row r="456" spans="1:6">
      <c r="A456" s="17"/>
      <c r="B456" s="18" t="s">
        <v>27</v>
      </c>
      <c r="C456" s="19">
        <v>3917</v>
      </c>
      <c r="D456" s="20">
        <f t="shared" si="35"/>
        <v>4.5705737662834713E-4</v>
      </c>
      <c r="E456" s="19">
        <v>3917</v>
      </c>
      <c r="F456" s="20">
        <f t="shared" si="36"/>
        <v>8.4218520076129926E-4</v>
      </c>
    </row>
    <row r="457" spans="1:6">
      <c r="A457" s="17"/>
      <c r="B457" s="18" t="s">
        <v>31</v>
      </c>
      <c r="C457" s="19">
        <v>3463</v>
      </c>
      <c r="D457" s="20">
        <f t="shared" si="35"/>
        <v>4.0408212797139802E-4</v>
      </c>
      <c r="E457" s="19">
        <v>0</v>
      </c>
      <c r="F457" s="20">
        <f t="shared" si="36"/>
        <v>0</v>
      </c>
    </row>
    <row r="458" spans="1:6">
      <c r="A458" s="17"/>
      <c r="B458" s="18" t="s">
        <v>90</v>
      </c>
      <c r="C458" s="19">
        <v>2824</v>
      </c>
      <c r="D458" s="20">
        <f t="shared" si="35"/>
        <v>3.2952004891459083E-4</v>
      </c>
      <c r="E458" s="19">
        <v>0</v>
      </c>
      <c r="F458" s="20">
        <f t="shared" si="36"/>
        <v>0</v>
      </c>
    </row>
    <row r="459" spans="1:6">
      <c r="A459" s="17"/>
      <c r="B459" s="18" t="s">
        <v>10</v>
      </c>
      <c r="C459" s="19">
        <v>2083</v>
      </c>
      <c r="D459" s="20">
        <f t="shared" si="35"/>
        <v>2.4305604174542942E-4</v>
      </c>
      <c r="E459" s="19">
        <v>2083</v>
      </c>
      <c r="F459" s="20">
        <f t="shared" si="36"/>
        <v>4.4786106029762228E-4</v>
      </c>
    </row>
    <row r="460" spans="1:6">
      <c r="A460" s="17"/>
      <c r="B460" s="18" t="s">
        <v>83</v>
      </c>
      <c r="C460" s="19">
        <v>1450</v>
      </c>
      <c r="D460" s="20">
        <f t="shared" si="35"/>
        <v>1.6919407610699601E-4</v>
      </c>
      <c r="E460" s="19">
        <v>1450</v>
      </c>
      <c r="F460" s="20">
        <f t="shared" si="36"/>
        <v>3.1176117975590604E-4</v>
      </c>
    </row>
    <row r="461" spans="1:6">
      <c r="A461" s="21"/>
      <c r="B461" s="21" t="s">
        <v>109</v>
      </c>
      <c r="C461" s="22">
        <f>SUM(C438:C460)</f>
        <v>8570040</v>
      </c>
      <c r="D461" s="23">
        <f>SUM(D438:D460)</f>
        <v>1</v>
      </c>
      <c r="E461" s="22">
        <f>SUM(E438:E460)</f>
        <v>4650996</v>
      </c>
      <c r="F461" s="23">
        <f>SUM(F438:F460)</f>
        <v>1</v>
      </c>
    </row>
    <row r="462" spans="1:6">
      <c r="A462" s="39" t="s">
        <v>50</v>
      </c>
      <c r="B462" s="39"/>
      <c r="C462" s="39"/>
      <c r="D462" s="39"/>
      <c r="E462" s="39"/>
      <c r="F462" s="39"/>
    </row>
    <row r="463" spans="1:6">
      <c r="A463" s="17"/>
      <c r="B463" s="18" t="s">
        <v>48</v>
      </c>
      <c r="C463" s="19">
        <v>2948766</v>
      </c>
      <c r="D463" s="20">
        <f>+C463/$C$473</f>
        <v>0.62425595127834432</v>
      </c>
      <c r="E463" s="19">
        <v>1476941</v>
      </c>
      <c r="F463" s="20">
        <f>+E463/$E$473</f>
        <v>0.55061375195071194</v>
      </c>
    </row>
    <row r="464" spans="1:6">
      <c r="A464" s="17"/>
      <c r="B464" s="18" t="s">
        <v>19</v>
      </c>
      <c r="C464" s="19">
        <v>918984</v>
      </c>
      <c r="D464" s="20">
        <f t="shared" ref="D464:D472" si="37">+C464/$C$473</f>
        <v>0.19454959502706487</v>
      </c>
      <c r="E464" s="19">
        <v>470577</v>
      </c>
      <c r="F464" s="20">
        <f t="shared" ref="F464:F472" si="38">+E464/$E$473</f>
        <v>0.17543433864434002</v>
      </c>
    </row>
    <row r="465" spans="1:6">
      <c r="A465" s="17"/>
      <c r="B465" s="18" t="s">
        <v>47</v>
      </c>
      <c r="C465" s="19">
        <v>530516</v>
      </c>
      <c r="D465" s="20">
        <f t="shared" si="37"/>
        <v>0.11231063103968987</v>
      </c>
      <c r="E465" s="19">
        <v>528393</v>
      </c>
      <c r="F465" s="20">
        <f t="shared" si="38"/>
        <v>0.19698854066241817</v>
      </c>
    </row>
    <row r="466" spans="1:6">
      <c r="A466" s="17"/>
      <c r="B466" s="18" t="s">
        <v>49</v>
      </c>
      <c r="C466" s="19">
        <v>132350</v>
      </c>
      <c r="D466" s="20">
        <f t="shared" si="37"/>
        <v>2.8018593252800959E-2</v>
      </c>
      <c r="E466" s="19">
        <v>42059</v>
      </c>
      <c r="F466" s="20">
        <f t="shared" si="38"/>
        <v>1.5679884161449234E-2</v>
      </c>
    </row>
    <row r="467" spans="1:6">
      <c r="A467" s="17"/>
      <c r="B467" s="18" t="s">
        <v>20</v>
      </c>
      <c r="C467" s="19">
        <v>116016</v>
      </c>
      <c r="D467" s="20">
        <f t="shared" si="37"/>
        <v>2.4560673326913154E-2</v>
      </c>
      <c r="E467" s="19">
        <v>100927</v>
      </c>
      <c r="F467" s="20">
        <f t="shared" si="38"/>
        <v>3.7626279007170568E-2</v>
      </c>
    </row>
    <row r="468" spans="1:6">
      <c r="A468" s="17"/>
      <c r="B468" s="18" t="s">
        <v>51</v>
      </c>
      <c r="C468" s="19">
        <v>28013</v>
      </c>
      <c r="D468" s="20">
        <f t="shared" si="37"/>
        <v>5.9303728960386345E-3</v>
      </c>
      <c r="E468" s="19">
        <v>28013</v>
      </c>
      <c r="F468" s="20">
        <f t="shared" si="38"/>
        <v>1.0443438860046063E-2</v>
      </c>
    </row>
    <row r="469" spans="1:6">
      <c r="A469" s="17"/>
      <c r="B469" s="18" t="s">
        <v>55</v>
      </c>
      <c r="C469" s="19">
        <v>17018</v>
      </c>
      <c r="D469" s="20">
        <f t="shared" si="37"/>
        <v>3.6027232336695637E-3</v>
      </c>
      <c r="E469" s="19">
        <v>17018</v>
      </c>
      <c r="F469" s="20">
        <f t="shared" si="38"/>
        <v>6.3444273201821982E-3</v>
      </c>
    </row>
    <row r="470" spans="1:6">
      <c r="A470" s="17"/>
      <c r="B470" s="18" t="s">
        <v>8</v>
      </c>
      <c r="C470" s="19">
        <v>14012</v>
      </c>
      <c r="D470" s="20">
        <f t="shared" si="37"/>
        <v>2.9663508021023576E-3</v>
      </c>
      <c r="E470" s="19">
        <v>14012</v>
      </c>
      <c r="F470" s="20">
        <f t="shared" si="38"/>
        <v>5.2237698678101402E-3</v>
      </c>
    </row>
    <row r="471" spans="1:6">
      <c r="A471" s="17"/>
      <c r="B471" s="18" t="s">
        <v>69</v>
      </c>
      <c r="C471" s="19">
        <v>13560</v>
      </c>
      <c r="D471" s="20">
        <f t="shared" si="37"/>
        <v>2.8706620665506686E-3</v>
      </c>
      <c r="E471" s="19">
        <v>0</v>
      </c>
      <c r="F471" s="20">
        <f t="shared" si="38"/>
        <v>0</v>
      </c>
    </row>
    <row r="472" spans="1:6">
      <c r="A472" s="17"/>
      <c r="B472" s="18" t="s">
        <v>12</v>
      </c>
      <c r="C472" s="19">
        <v>4414</v>
      </c>
      <c r="D472" s="20">
        <f t="shared" si="37"/>
        <v>9.3444707682556428E-4</v>
      </c>
      <c r="E472" s="19">
        <v>4414</v>
      </c>
      <c r="F472" s="20">
        <f t="shared" si="38"/>
        <v>1.6455695258716784E-3</v>
      </c>
    </row>
    <row r="473" spans="1:6">
      <c r="A473" s="21"/>
      <c r="B473" s="21" t="s">
        <v>109</v>
      </c>
      <c r="C473" s="22">
        <f>SUM(C463:C472)</f>
        <v>4723649</v>
      </c>
      <c r="D473" s="23">
        <f t="shared" ref="D473:F473" si="39">SUM(D463:D472)</f>
        <v>0.99999999999999989</v>
      </c>
      <c r="E473" s="22">
        <f t="shared" si="39"/>
        <v>2682354</v>
      </c>
      <c r="F473" s="23">
        <f t="shared" si="39"/>
        <v>0.99999999999999989</v>
      </c>
    </row>
    <row r="474" spans="1:6">
      <c r="F474" s="25"/>
    </row>
    <row r="475" spans="1:6">
      <c r="A475" s="36" t="s">
        <v>91</v>
      </c>
      <c r="B475" s="36"/>
      <c r="C475" s="37"/>
      <c r="D475" s="38"/>
      <c r="E475" s="37"/>
      <c r="F475" s="38"/>
    </row>
    <row r="476" spans="1:6">
      <c r="A476" s="33" t="s">
        <v>7</v>
      </c>
      <c r="B476" s="33"/>
      <c r="C476" s="33"/>
      <c r="D476" s="33"/>
      <c r="E476" s="33"/>
      <c r="F476" s="33"/>
    </row>
    <row r="477" spans="1:6">
      <c r="A477" s="17"/>
      <c r="B477" s="18" t="s">
        <v>47</v>
      </c>
      <c r="C477" s="19">
        <v>2139786</v>
      </c>
      <c r="D477" s="20">
        <f>+C477/$C$500</f>
        <v>0.66974823398836458</v>
      </c>
      <c r="E477" s="19">
        <v>306582</v>
      </c>
      <c r="F477" s="20">
        <f>+E477/$E$500</f>
        <v>0.78984222838240292</v>
      </c>
    </row>
    <row r="478" spans="1:6">
      <c r="A478" s="17"/>
      <c r="B478" s="18" t="s">
        <v>77</v>
      </c>
      <c r="C478" s="19">
        <v>396637</v>
      </c>
      <c r="D478" s="20">
        <f t="shared" ref="D478:D479" si="40">+C478/$C$500</f>
        <v>0.12414649422159177</v>
      </c>
      <c r="E478" s="19">
        <v>30798</v>
      </c>
      <c r="F478" s="20">
        <f t="shared" ref="F478:F479" si="41">+E478/$E$500</f>
        <v>7.934438730819568E-2</v>
      </c>
    </row>
    <row r="479" spans="1:6">
      <c r="A479" s="17"/>
      <c r="B479" s="18" t="s">
        <v>19</v>
      </c>
      <c r="C479" s="19">
        <v>133000</v>
      </c>
      <c r="D479" s="20">
        <f t="shared" si="40"/>
        <v>4.1628702646176997E-2</v>
      </c>
      <c r="E479" s="19">
        <v>0</v>
      </c>
      <c r="F479" s="20">
        <f t="shared" si="41"/>
        <v>0</v>
      </c>
    </row>
    <row r="480" spans="1:6">
      <c r="A480" s="17"/>
      <c r="B480" s="18" t="s">
        <v>48</v>
      </c>
      <c r="C480" s="19">
        <v>112500</v>
      </c>
      <c r="D480" s="20">
        <f t="shared" ref="D480:D489" si="42">+C480/$C$500</f>
        <v>3.5212248478909115E-2</v>
      </c>
      <c r="E480" s="19">
        <v>0</v>
      </c>
      <c r="F480" s="20">
        <f t="shared" ref="F480:F489" si="43">+E480/$E$500</f>
        <v>0</v>
      </c>
    </row>
    <row r="481" spans="1:6">
      <c r="A481" s="17"/>
      <c r="B481" s="18" t="s">
        <v>36</v>
      </c>
      <c r="C481" s="19">
        <v>78200</v>
      </c>
      <c r="D481" s="20">
        <f t="shared" si="42"/>
        <v>2.4476425164895049E-2</v>
      </c>
      <c r="E481" s="19">
        <v>0</v>
      </c>
      <c r="F481" s="20">
        <f t="shared" si="43"/>
        <v>0</v>
      </c>
    </row>
    <row r="482" spans="1:6">
      <c r="A482" s="17"/>
      <c r="B482" s="18" t="s">
        <v>20</v>
      </c>
      <c r="C482" s="19">
        <v>67800</v>
      </c>
      <c r="D482" s="20">
        <f t="shared" si="42"/>
        <v>2.1221248416622561E-2</v>
      </c>
      <c r="E482" s="19">
        <v>0</v>
      </c>
      <c r="F482" s="20">
        <f t="shared" si="43"/>
        <v>0</v>
      </c>
    </row>
    <row r="483" spans="1:6">
      <c r="A483" s="17"/>
      <c r="B483" s="18" t="s">
        <v>12</v>
      </c>
      <c r="C483" s="19">
        <v>61000</v>
      </c>
      <c r="D483" s="20">
        <f t="shared" si="42"/>
        <v>1.9092863619675163E-2</v>
      </c>
      <c r="E483" s="19">
        <v>1000</v>
      </c>
      <c r="F483" s="20">
        <f t="shared" si="43"/>
        <v>2.5762837621987034E-3</v>
      </c>
    </row>
    <row r="484" spans="1:6">
      <c r="A484" s="17"/>
      <c r="B484" s="18" t="s">
        <v>38</v>
      </c>
      <c r="C484" s="19">
        <v>40000</v>
      </c>
      <c r="D484" s="20">
        <f t="shared" si="42"/>
        <v>1.2519910570278797E-2</v>
      </c>
      <c r="E484" s="19">
        <v>0</v>
      </c>
      <c r="F484" s="20">
        <f t="shared" si="43"/>
        <v>0</v>
      </c>
    </row>
    <row r="485" spans="1:6">
      <c r="A485" s="17"/>
      <c r="B485" s="18" t="s">
        <v>13</v>
      </c>
      <c r="C485" s="19">
        <v>32568</v>
      </c>
      <c r="D485" s="20">
        <f t="shared" si="42"/>
        <v>1.0193711186320996E-2</v>
      </c>
      <c r="E485" s="19">
        <v>19980</v>
      </c>
      <c r="F485" s="20">
        <f t="shared" si="43"/>
        <v>5.1474149568730102E-2</v>
      </c>
    </row>
    <row r="486" spans="1:6">
      <c r="A486" s="17"/>
      <c r="B486" s="18" t="s">
        <v>30</v>
      </c>
      <c r="C486" s="19">
        <v>31400</v>
      </c>
      <c r="D486" s="20">
        <f t="shared" si="42"/>
        <v>9.828129797668856E-3</v>
      </c>
      <c r="E486" s="19">
        <v>0</v>
      </c>
      <c r="F486" s="20">
        <f t="shared" si="43"/>
        <v>0</v>
      </c>
    </row>
    <row r="487" spans="1:6">
      <c r="A487" s="17"/>
      <c r="B487" s="18" t="s">
        <v>10</v>
      </c>
      <c r="C487" s="19">
        <v>31000</v>
      </c>
      <c r="D487" s="20">
        <f t="shared" si="42"/>
        <v>9.702930691966068E-3</v>
      </c>
      <c r="E487" s="19">
        <v>12234</v>
      </c>
      <c r="F487" s="20">
        <f t="shared" si="43"/>
        <v>3.1518255546738941E-2</v>
      </c>
    </row>
    <row r="488" spans="1:6">
      <c r="A488" s="17"/>
      <c r="B488" s="18" t="s">
        <v>22</v>
      </c>
      <c r="C488" s="19">
        <v>22851</v>
      </c>
      <c r="D488" s="20">
        <f t="shared" si="42"/>
        <v>7.1523119110360198E-3</v>
      </c>
      <c r="E488" s="19">
        <v>0</v>
      </c>
      <c r="F488" s="20">
        <f t="shared" si="43"/>
        <v>0</v>
      </c>
    </row>
    <row r="489" spans="1:6">
      <c r="A489" s="17"/>
      <c r="B489" s="18" t="s">
        <v>51</v>
      </c>
      <c r="C489" s="19">
        <v>19010</v>
      </c>
      <c r="D489" s="20">
        <f t="shared" si="42"/>
        <v>5.9500874985249979E-3</v>
      </c>
      <c r="E489" s="19">
        <v>0</v>
      </c>
      <c r="F489" s="20">
        <f t="shared" si="43"/>
        <v>0</v>
      </c>
    </row>
    <row r="490" spans="1:6">
      <c r="A490" s="17"/>
      <c r="B490" s="18" t="s">
        <v>62</v>
      </c>
      <c r="C490" s="19">
        <v>11120</v>
      </c>
      <c r="D490" s="20">
        <f t="shared" ref="D490:D499" si="44">+C490/$C$500</f>
        <v>3.4805351385375056E-3</v>
      </c>
      <c r="E490" s="19">
        <v>560</v>
      </c>
      <c r="F490" s="20">
        <f t="shared" ref="F490:F499" si="45">+E490/$E$500</f>
        <v>1.4427189068312741E-3</v>
      </c>
    </row>
    <row r="491" spans="1:6">
      <c r="A491" s="17"/>
      <c r="B491" s="18" t="s">
        <v>92</v>
      </c>
      <c r="C491" s="19">
        <v>8000</v>
      </c>
      <c r="D491" s="20">
        <f t="shared" si="44"/>
        <v>2.5039821140557593E-3</v>
      </c>
      <c r="E491" s="19">
        <v>8000</v>
      </c>
      <c r="F491" s="20">
        <f t="shared" si="45"/>
        <v>2.0610270097589627E-2</v>
      </c>
    </row>
    <row r="492" spans="1:6">
      <c r="A492" s="17"/>
      <c r="B492" s="18" t="s">
        <v>27</v>
      </c>
      <c r="C492" s="19">
        <v>3500</v>
      </c>
      <c r="D492" s="20">
        <f t="shared" si="44"/>
        <v>1.0954921748993947E-3</v>
      </c>
      <c r="E492" s="19">
        <v>3500</v>
      </c>
      <c r="F492" s="20">
        <f t="shared" si="45"/>
        <v>9.0169931676954626E-3</v>
      </c>
    </row>
    <row r="493" spans="1:6">
      <c r="A493" s="17"/>
      <c r="B493" s="18" t="s">
        <v>14</v>
      </c>
      <c r="C493" s="19">
        <v>1500</v>
      </c>
      <c r="D493" s="20">
        <f t="shared" si="44"/>
        <v>4.6949664638545489E-4</v>
      </c>
      <c r="E493" s="19">
        <v>1500</v>
      </c>
      <c r="F493" s="20">
        <f t="shared" si="45"/>
        <v>3.8644256432980553E-3</v>
      </c>
    </row>
    <row r="494" spans="1:6">
      <c r="A494" s="17"/>
      <c r="B494" s="18" t="s">
        <v>23</v>
      </c>
      <c r="C494" s="19">
        <v>1500</v>
      </c>
      <c r="D494" s="20">
        <f t="shared" si="44"/>
        <v>4.6949664638545489E-4</v>
      </c>
      <c r="E494" s="19">
        <v>1488</v>
      </c>
      <c r="F494" s="20">
        <f t="shared" si="45"/>
        <v>3.8335102381516712E-3</v>
      </c>
    </row>
    <row r="495" spans="1:6">
      <c r="A495" s="17"/>
      <c r="B495" s="18" t="s">
        <v>54</v>
      </c>
      <c r="C495" s="19">
        <v>1120</v>
      </c>
      <c r="D495" s="20">
        <f t="shared" si="44"/>
        <v>3.5055749596780631E-4</v>
      </c>
      <c r="E495" s="19">
        <v>330</v>
      </c>
      <c r="F495" s="20">
        <f t="shared" si="45"/>
        <v>8.5017364152557221E-4</v>
      </c>
    </row>
    <row r="496" spans="1:6">
      <c r="A496" s="17"/>
      <c r="B496" s="18" t="s">
        <v>8</v>
      </c>
      <c r="C496" s="19">
        <v>1000</v>
      </c>
      <c r="D496" s="20">
        <f t="shared" si="44"/>
        <v>3.1299776425696991E-4</v>
      </c>
      <c r="E496" s="19">
        <v>1000</v>
      </c>
      <c r="F496" s="20">
        <f t="shared" si="45"/>
        <v>2.5762837621987034E-3</v>
      </c>
    </row>
    <row r="497" spans="1:6">
      <c r="A497" s="17"/>
      <c r="B497" s="18" t="s">
        <v>26</v>
      </c>
      <c r="C497" s="19">
        <v>860</v>
      </c>
      <c r="D497" s="20">
        <f t="shared" si="44"/>
        <v>2.6917807726099411E-4</v>
      </c>
      <c r="E497" s="19">
        <v>824</v>
      </c>
      <c r="F497" s="20">
        <f t="shared" si="45"/>
        <v>2.1228578200517319E-3</v>
      </c>
    </row>
    <row r="498" spans="1:6">
      <c r="A498" s="17"/>
      <c r="B498" s="18" t="s">
        <v>16</v>
      </c>
      <c r="C498" s="19">
        <v>400</v>
      </c>
      <c r="D498" s="20">
        <f t="shared" si="44"/>
        <v>1.2519910570278796E-4</v>
      </c>
      <c r="E498" s="19">
        <v>360</v>
      </c>
      <c r="F498" s="20">
        <f t="shared" si="45"/>
        <v>9.2746215439153329E-4</v>
      </c>
    </row>
    <row r="499" spans="1:6">
      <c r="A499" s="17"/>
      <c r="B499" s="18" t="s">
        <v>71</v>
      </c>
      <c r="C499" s="19">
        <v>159</v>
      </c>
      <c r="D499" s="20">
        <f t="shared" si="44"/>
        <v>4.9766644516858216E-5</v>
      </c>
      <c r="E499" s="19">
        <v>0</v>
      </c>
      <c r="F499" s="20">
        <f t="shared" si="45"/>
        <v>0</v>
      </c>
    </row>
    <row r="500" spans="1:6">
      <c r="A500" s="21"/>
      <c r="B500" s="21" t="s">
        <v>109</v>
      </c>
      <c r="C500" s="22">
        <f>SUM(C477:C499)</f>
        <v>3194911</v>
      </c>
      <c r="D500" s="23">
        <f t="shared" ref="D500:F500" si="46">SUM(D477:D499)</f>
        <v>0.99999999999999978</v>
      </c>
      <c r="E500" s="22">
        <f t="shared" si="46"/>
        <v>388156</v>
      </c>
      <c r="F500" s="23">
        <f t="shared" si="46"/>
        <v>0.99999999999999989</v>
      </c>
    </row>
    <row r="501" spans="1:6">
      <c r="A501" s="39" t="s">
        <v>50</v>
      </c>
      <c r="B501" s="39"/>
      <c r="C501" s="39"/>
      <c r="D501" s="39"/>
      <c r="E501" s="39"/>
      <c r="F501" s="39"/>
    </row>
    <row r="502" spans="1:6">
      <c r="A502" s="17"/>
      <c r="B502" s="18" t="s">
        <v>47</v>
      </c>
      <c r="C502" s="19">
        <v>955922</v>
      </c>
      <c r="D502" s="20">
        <f>+C502/$C$509</f>
        <v>0.56134616626832889</v>
      </c>
      <c r="E502" s="19">
        <v>687874</v>
      </c>
      <c r="F502" s="20">
        <f>+E502/$E$509</f>
        <v>0.91489882398006006</v>
      </c>
    </row>
    <row r="503" spans="1:6">
      <c r="A503" s="17"/>
      <c r="B503" s="18" t="s">
        <v>48</v>
      </c>
      <c r="C503" s="19">
        <v>268800</v>
      </c>
      <c r="D503" s="20">
        <f t="shared" ref="D503:D508" si="47">+C503/$C$509</f>
        <v>0.15784744936608511</v>
      </c>
      <c r="E503" s="19">
        <v>0</v>
      </c>
      <c r="F503" s="20">
        <f t="shared" ref="F503:F508" si="48">+E503/$E$509</f>
        <v>0</v>
      </c>
    </row>
    <row r="504" spans="1:6">
      <c r="A504" s="17"/>
      <c r="B504" s="18" t="s">
        <v>29</v>
      </c>
      <c r="C504" s="19">
        <v>144976</v>
      </c>
      <c r="D504" s="20">
        <f t="shared" si="47"/>
        <v>8.5134270161077219E-2</v>
      </c>
      <c r="E504" s="19">
        <v>14475</v>
      </c>
      <c r="F504" s="20">
        <f t="shared" si="48"/>
        <v>1.9252305621540237E-2</v>
      </c>
    </row>
    <row r="505" spans="1:6">
      <c r="A505" s="17"/>
      <c r="B505" s="18" t="s">
        <v>20</v>
      </c>
      <c r="C505" s="19">
        <v>130653</v>
      </c>
      <c r="D505" s="20">
        <f t="shared" si="47"/>
        <v>7.6723373519446122E-2</v>
      </c>
      <c r="E505" s="19">
        <v>0</v>
      </c>
      <c r="F505" s="20">
        <f t="shared" si="48"/>
        <v>0</v>
      </c>
    </row>
    <row r="506" spans="1:6">
      <c r="A506" s="17"/>
      <c r="B506" s="18" t="s">
        <v>28</v>
      </c>
      <c r="C506" s="19">
        <v>105194</v>
      </c>
      <c r="D506" s="20">
        <f t="shared" si="47"/>
        <v>6.1773082546934366E-2</v>
      </c>
      <c r="E506" s="19">
        <v>35986</v>
      </c>
      <c r="F506" s="20">
        <f t="shared" si="48"/>
        <v>4.7862761319291673E-2</v>
      </c>
    </row>
    <row r="507" spans="1:6">
      <c r="A507" s="17"/>
      <c r="B507" s="18" t="s">
        <v>12</v>
      </c>
      <c r="C507" s="19">
        <v>55173</v>
      </c>
      <c r="D507" s="20">
        <f t="shared" si="47"/>
        <v>3.2399245996558829E-2</v>
      </c>
      <c r="E507" s="19">
        <v>13523</v>
      </c>
      <c r="F507" s="20">
        <f t="shared" si="48"/>
        <v>1.7986109079108022E-2</v>
      </c>
    </row>
    <row r="508" spans="1:6">
      <c r="A508" s="17"/>
      <c r="B508" s="18" t="s">
        <v>49</v>
      </c>
      <c r="C508" s="19">
        <v>42192</v>
      </c>
      <c r="D508" s="20">
        <f t="shared" si="47"/>
        <v>2.4776412141569431E-2</v>
      </c>
      <c r="E508" s="19">
        <v>0</v>
      </c>
      <c r="F508" s="20">
        <f t="shared" si="48"/>
        <v>0</v>
      </c>
    </row>
    <row r="509" spans="1:6">
      <c r="A509" s="21"/>
      <c r="B509" s="21" t="s">
        <v>109</v>
      </c>
      <c r="C509" s="22">
        <f>SUM(C502:C508)</f>
        <v>1702910</v>
      </c>
      <c r="D509" s="23">
        <f t="shared" ref="D509:F509" si="49">SUM(D502:D508)</f>
        <v>1</v>
      </c>
      <c r="E509" s="22">
        <f t="shared" si="49"/>
        <v>751858</v>
      </c>
      <c r="F509" s="23">
        <f t="shared" si="49"/>
        <v>1</v>
      </c>
    </row>
    <row r="510" spans="1:6">
      <c r="F510" s="25"/>
    </row>
    <row r="511" spans="1:6">
      <c r="F511" s="25"/>
    </row>
    <row r="512" spans="1:6">
      <c r="F512" s="25"/>
    </row>
    <row r="513" spans="6:6">
      <c r="F513" s="25"/>
    </row>
    <row r="514" spans="6:6">
      <c r="F514" s="25"/>
    </row>
    <row r="515" spans="6:6">
      <c r="F515" s="25"/>
    </row>
    <row r="516" spans="6:6">
      <c r="F516" s="25"/>
    </row>
    <row r="517" spans="6:6">
      <c r="F517" s="25"/>
    </row>
    <row r="518" spans="6:6">
      <c r="F518" s="25"/>
    </row>
    <row r="519" spans="6:6">
      <c r="F519" s="25"/>
    </row>
    <row r="520" spans="6:6">
      <c r="F520" s="25"/>
    </row>
    <row r="521" spans="6:6">
      <c r="F521" s="25"/>
    </row>
    <row r="522" spans="6:6">
      <c r="F522" s="25"/>
    </row>
    <row r="523" spans="6:6">
      <c r="F523" s="25"/>
    </row>
    <row r="524" spans="6:6">
      <c r="F524" s="25"/>
    </row>
    <row r="525" spans="6:6">
      <c r="F525" s="25"/>
    </row>
    <row r="526" spans="6:6">
      <c r="F526" s="25"/>
    </row>
    <row r="527" spans="6:6">
      <c r="F527" s="25"/>
    </row>
    <row r="528" spans="6:6">
      <c r="F528" s="25"/>
    </row>
    <row r="529" spans="6:6">
      <c r="F529" s="25"/>
    </row>
    <row r="530" spans="6:6">
      <c r="F530" s="25"/>
    </row>
    <row r="531" spans="6:6">
      <c r="F531" s="25"/>
    </row>
    <row r="532" spans="6:6">
      <c r="F532" s="25"/>
    </row>
    <row r="533" spans="6:6">
      <c r="F533" s="25"/>
    </row>
    <row r="534" spans="6:6">
      <c r="F534" s="25"/>
    </row>
    <row r="535" spans="6:6">
      <c r="F535" s="25"/>
    </row>
    <row r="536" spans="6:6">
      <c r="F536" s="25"/>
    </row>
    <row r="537" spans="6:6">
      <c r="F537" s="25"/>
    </row>
    <row r="538" spans="6:6">
      <c r="F538" s="25"/>
    </row>
    <row r="539" spans="6:6">
      <c r="F539" s="25"/>
    </row>
    <row r="540" spans="6:6">
      <c r="F540" s="25"/>
    </row>
    <row r="541" spans="6:6">
      <c r="F541" s="25"/>
    </row>
    <row r="542" spans="6:6">
      <c r="F542" s="25"/>
    </row>
    <row r="543" spans="6:6">
      <c r="F543" s="25"/>
    </row>
    <row r="544" spans="6:6">
      <c r="F544" s="25"/>
    </row>
    <row r="545" spans="6:6">
      <c r="F545" s="25"/>
    </row>
    <row r="546" spans="6:6">
      <c r="F546" s="25"/>
    </row>
    <row r="547" spans="6:6">
      <c r="F547" s="25"/>
    </row>
    <row r="548" spans="6:6">
      <c r="F548" s="25"/>
    </row>
    <row r="549" spans="6:6">
      <c r="F549" s="25"/>
    </row>
    <row r="550" spans="6:6">
      <c r="F550" s="25"/>
    </row>
    <row r="551" spans="6:6">
      <c r="F551" s="25"/>
    </row>
    <row r="552" spans="6:6">
      <c r="F552" s="25"/>
    </row>
    <row r="553" spans="6:6">
      <c r="F553" s="25"/>
    </row>
    <row r="554" spans="6:6">
      <c r="F554" s="25"/>
    </row>
    <row r="555" spans="6:6">
      <c r="F555" s="25"/>
    </row>
    <row r="556" spans="6:6">
      <c r="F556" s="25"/>
    </row>
    <row r="557" spans="6:6">
      <c r="F557" s="25"/>
    </row>
    <row r="558" spans="6:6">
      <c r="F558" s="25"/>
    </row>
    <row r="559" spans="6:6">
      <c r="F559" s="25"/>
    </row>
    <row r="560" spans="6:6">
      <c r="F560" s="25"/>
    </row>
    <row r="561" spans="6:6">
      <c r="F561" s="25"/>
    </row>
    <row r="562" spans="6:6">
      <c r="F562" s="25"/>
    </row>
    <row r="563" spans="6:6">
      <c r="F563" s="25"/>
    </row>
    <row r="564" spans="6:6">
      <c r="F564" s="25"/>
    </row>
    <row r="565" spans="6:6">
      <c r="F565" s="25"/>
    </row>
    <row r="566" spans="6:6">
      <c r="F566" s="25"/>
    </row>
    <row r="567" spans="6:6">
      <c r="F567" s="25"/>
    </row>
    <row r="568" spans="6:6">
      <c r="F568" s="25"/>
    </row>
    <row r="569" spans="6:6">
      <c r="F569" s="25"/>
    </row>
    <row r="570" spans="6:6">
      <c r="F570" s="25"/>
    </row>
    <row r="571" spans="6:6">
      <c r="F571" s="25"/>
    </row>
    <row r="572" spans="6:6">
      <c r="F572" s="25"/>
    </row>
    <row r="573" spans="6:6">
      <c r="F573" s="25"/>
    </row>
    <row r="574" spans="6:6">
      <c r="F574" s="25"/>
    </row>
    <row r="575" spans="6:6">
      <c r="F575" s="25"/>
    </row>
    <row r="576" spans="6:6">
      <c r="F576" s="25"/>
    </row>
    <row r="577" spans="6:6">
      <c r="F577" s="25"/>
    </row>
    <row r="578" spans="6:6">
      <c r="F578" s="25"/>
    </row>
    <row r="579" spans="6:6">
      <c r="F579" s="25"/>
    </row>
    <row r="580" spans="6:6">
      <c r="F580" s="25"/>
    </row>
    <row r="581" spans="6:6">
      <c r="F581" s="25"/>
    </row>
    <row r="582" spans="6:6">
      <c r="F582" s="25"/>
    </row>
    <row r="583" spans="6:6">
      <c r="F583" s="25"/>
    </row>
    <row r="584" spans="6:6">
      <c r="F584" s="25"/>
    </row>
    <row r="585" spans="6:6">
      <c r="F585" s="25"/>
    </row>
    <row r="586" spans="6:6">
      <c r="F586" s="25"/>
    </row>
    <row r="587" spans="6:6">
      <c r="F587" s="25"/>
    </row>
    <row r="588" spans="6:6">
      <c r="F588" s="25"/>
    </row>
    <row r="589" spans="6:6">
      <c r="F589" s="25"/>
    </row>
    <row r="590" spans="6:6">
      <c r="F590" s="25"/>
    </row>
    <row r="591" spans="6:6">
      <c r="F591" s="25"/>
    </row>
    <row r="592" spans="6:6">
      <c r="F592" s="25"/>
    </row>
    <row r="593" spans="6:6">
      <c r="F593" s="25"/>
    </row>
    <row r="594" spans="6:6">
      <c r="F594" s="25"/>
    </row>
    <row r="595" spans="6:6">
      <c r="F595" s="25"/>
    </row>
    <row r="596" spans="6:6">
      <c r="F596" s="25"/>
    </row>
    <row r="597" spans="6:6">
      <c r="F597" s="25"/>
    </row>
    <row r="598" spans="6:6">
      <c r="F598" s="25"/>
    </row>
    <row r="599" spans="6:6">
      <c r="F599" s="25"/>
    </row>
    <row r="600" spans="6:6">
      <c r="F600" s="25"/>
    </row>
    <row r="601" spans="6:6">
      <c r="F601" s="25"/>
    </row>
    <row r="602" spans="6:6">
      <c r="F602" s="25"/>
    </row>
    <row r="603" spans="6:6">
      <c r="F603" s="25"/>
    </row>
    <row r="604" spans="6:6">
      <c r="F604" s="25"/>
    </row>
    <row r="605" spans="6:6">
      <c r="F605" s="25"/>
    </row>
    <row r="606" spans="6:6">
      <c r="F606" s="25"/>
    </row>
    <row r="607" spans="6:6">
      <c r="F607" s="25"/>
    </row>
    <row r="608" spans="6:6">
      <c r="F608" s="25"/>
    </row>
    <row r="609" spans="6:6">
      <c r="F609" s="25"/>
    </row>
    <row r="610" spans="6:6">
      <c r="F610" s="25"/>
    </row>
    <row r="611" spans="6:6">
      <c r="F611" s="25"/>
    </row>
    <row r="612" spans="6:6">
      <c r="F612" s="25"/>
    </row>
    <row r="613" spans="6:6">
      <c r="F613" s="25"/>
    </row>
    <row r="614" spans="6:6">
      <c r="F614" s="25"/>
    </row>
    <row r="615" spans="6:6">
      <c r="F615" s="25"/>
    </row>
    <row r="616" spans="6:6">
      <c r="F616" s="25"/>
    </row>
    <row r="617" spans="6:6">
      <c r="F617" s="25"/>
    </row>
    <row r="618" spans="6:6">
      <c r="F618" s="25"/>
    </row>
    <row r="619" spans="6:6">
      <c r="F619" s="25"/>
    </row>
    <row r="620" spans="6:6">
      <c r="F620" s="25"/>
    </row>
    <row r="621" spans="6:6">
      <c r="F621" s="25"/>
    </row>
    <row r="622" spans="6:6">
      <c r="F622" s="25"/>
    </row>
    <row r="623" spans="6:6">
      <c r="F623" s="25"/>
    </row>
    <row r="624" spans="6:6">
      <c r="F624" s="25"/>
    </row>
    <row r="625" spans="6:6">
      <c r="F625" s="25"/>
    </row>
    <row r="626" spans="6:6">
      <c r="F626" s="25"/>
    </row>
    <row r="627" spans="6:6">
      <c r="F627" s="25"/>
    </row>
    <row r="628" spans="6:6">
      <c r="F628" s="25"/>
    </row>
    <row r="629" spans="6:6">
      <c r="F629" s="25"/>
    </row>
    <row r="630" spans="6:6">
      <c r="F630" s="25"/>
    </row>
    <row r="631" spans="6:6">
      <c r="F631" s="25"/>
    </row>
    <row r="632" spans="6:6">
      <c r="F632" s="25"/>
    </row>
    <row r="633" spans="6:6">
      <c r="F633" s="25"/>
    </row>
    <row r="634" spans="6:6">
      <c r="F634" s="25"/>
    </row>
    <row r="635" spans="6:6">
      <c r="F635" s="25"/>
    </row>
    <row r="636" spans="6:6">
      <c r="F636" s="25"/>
    </row>
    <row r="637" spans="6:6">
      <c r="F637" s="25"/>
    </row>
    <row r="638" spans="6:6">
      <c r="F638" s="25"/>
    </row>
    <row r="639" spans="6:6">
      <c r="F639" s="25"/>
    </row>
    <row r="640" spans="6:6">
      <c r="F640" s="25"/>
    </row>
    <row r="641" spans="6:6">
      <c r="F641" s="25"/>
    </row>
    <row r="642" spans="6:6">
      <c r="F642" s="25"/>
    </row>
    <row r="643" spans="6:6">
      <c r="F643" s="25"/>
    </row>
    <row r="644" spans="6:6">
      <c r="F644" s="25"/>
    </row>
    <row r="645" spans="6:6">
      <c r="F645" s="25"/>
    </row>
    <row r="646" spans="6:6">
      <c r="F646" s="25"/>
    </row>
    <row r="647" spans="6:6">
      <c r="F647" s="25"/>
    </row>
    <row r="648" spans="6:6">
      <c r="F648" s="25"/>
    </row>
    <row r="649" spans="6:6">
      <c r="F649" s="25"/>
    </row>
    <row r="650" spans="6:6">
      <c r="F650" s="25"/>
    </row>
    <row r="651" spans="6:6">
      <c r="F651" s="25"/>
    </row>
    <row r="652" spans="6:6">
      <c r="F652" s="25"/>
    </row>
    <row r="653" spans="6:6">
      <c r="F653" s="25"/>
    </row>
    <row r="654" spans="6:6">
      <c r="F654" s="25"/>
    </row>
    <row r="655" spans="6:6">
      <c r="F655" s="25"/>
    </row>
    <row r="656" spans="6:6">
      <c r="F656" s="25"/>
    </row>
    <row r="657" spans="6:6">
      <c r="F657" s="25"/>
    </row>
    <row r="658" spans="6:6">
      <c r="F658" s="25"/>
    </row>
    <row r="659" spans="6:6">
      <c r="F659" s="25"/>
    </row>
    <row r="660" spans="6:6">
      <c r="F660" s="25"/>
    </row>
    <row r="661" spans="6:6">
      <c r="F661" s="25"/>
    </row>
    <row r="662" spans="6:6">
      <c r="F662" s="25"/>
    </row>
    <row r="663" spans="6:6">
      <c r="F663" s="25"/>
    </row>
    <row r="664" spans="6:6">
      <c r="F664" s="25"/>
    </row>
    <row r="665" spans="6:6">
      <c r="F665" s="25"/>
    </row>
    <row r="666" spans="6:6">
      <c r="F666" s="25"/>
    </row>
    <row r="667" spans="6:6">
      <c r="F667" s="25"/>
    </row>
    <row r="668" spans="6:6">
      <c r="F668" s="25"/>
    </row>
    <row r="669" spans="6:6">
      <c r="F669" s="25"/>
    </row>
    <row r="670" spans="6:6">
      <c r="F670" s="25"/>
    </row>
    <row r="671" spans="6:6">
      <c r="F671" s="25"/>
    </row>
    <row r="672" spans="6:6">
      <c r="F672" s="25"/>
    </row>
    <row r="676" spans="3:3">
      <c r="C676" s="25"/>
    </row>
    <row r="680" spans="3:3" s="27" customFormat="1">
      <c r="C680" s="25"/>
    </row>
  </sheetData>
  <mergeCells count="14">
    <mergeCell ref="A200:F200"/>
    <mergeCell ref="A1:F1"/>
    <mergeCell ref="E7:F7"/>
    <mergeCell ref="A10:F10"/>
    <mergeCell ref="A84:F84"/>
    <mergeCell ref="A152:F152"/>
    <mergeCell ref="A476:F476"/>
    <mergeCell ref="A501:F501"/>
    <mergeCell ref="A255:F255"/>
    <mergeCell ref="A300:F300"/>
    <mergeCell ref="A338:F338"/>
    <mergeCell ref="A396:F396"/>
    <mergeCell ref="A437:F437"/>
    <mergeCell ref="A462:F462"/>
  </mergeCells>
  <pageMargins left="1.0236220472440944" right="0.35433070866141736" top="0.35433070866141736" bottom="0.70866141732283472" header="0.15748031496062992" footer="0.19685039370078741"/>
  <pageSetup paperSize="9" scale="70" orientation="portrait" r:id="rId1"/>
  <headerFooter>
    <oddFooter>Página &amp;P</oddFooter>
  </headerFooter>
  <rowBreaks count="9" manualBreakCount="9">
    <brk id="83" max="5" man="1"/>
    <brk id="150" max="5" man="1"/>
    <brk id="199" max="5" man="1"/>
    <brk id="253" max="5" man="1"/>
    <brk id="299" max="5" man="1"/>
    <brk id="336" max="5" man="1"/>
    <brk id="395" max="5" man="1"/>
    <brk id="435" max="5" man="1"/>
    <brk id="47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48"/>
  <sheetViews>
    <sheetView workbookViewId="0">
      <selection activeCell="A4" sqref="A4"/>
    </sheetView>
  </sheetViews>
  <sheetFormatPr baseColWidth="10" defaultRowHeight="15"/>
  <cols>
    <col min="1" max="1" width="120.7109375" bestFit="1" customWidth="1"/>
  </cols>
  <sheetData>
    <row r="3" spans="1:3">
      <c r="A3" s="3" t="s">
        <v>97</v>
      </c>
      <c r="B3" s="6" t="s">
        <v>98</v>
      </c>
      <c r="C3" s="6" t="s">
        <v>99</v>
      </c>
    </row>
    <row r="4" spans="1:3">
      <c r="A4" s="2" t="s">
        <v>110</v>
      </c>
      <c r="B4" s="7"/>
      <c r="C4" s="7"/>
    </row>
    <row r="5" spans="1:3">
      <c r="A5" s="4" t="s">
        <v>7</v>
      </c>
      <c r="B5" s="7"/>
      <c r="C5" s="7"/>
    </row>
    <row r="6" spans="1:3">
      <c r="A6" s="5" t="s">
        <v>47</v>
      </c>
      <c r="B6" s="7">
        <v>3983029</v>
      </c>
      <c r="C6" s="7">
        <v>1738679</v>
      </c>
    </row>
    <row r="7" spans="1:3">
      <c r="A7" s="5" t="s">
        <v>48</v>
      </c>
      <c r="B7" s="7">
        <v>3899600</v>
      </c>
      <c r="C7" s="7">
        <v>1501112</v>
      </c>
    </row>
    <row r="8" spans="1:3">
      <c r="A8" s="5" t="s">
        <v>19</v>
      </c>
      <c r="B8" s="7">
        <v>1951933</v>
      </c>
      <c r="C8" s="7">
        <v>606086</v>
      </c>
    </row>
    <row r="9" spans="1:3">
      <c r="A9" s="5" t="s">
        <v>24</v>
      </c>
      <c r="B9" s="7">
        <v>782040</v>
      </c>
      <c r="C9" s="7">
        <v>23010</v>
      </c>
    </row>
    <row r="10" spans="1:3">
      <c r="A10" s="5" t="s">
        <v>20</v>
      </c>
      <c r="B10" s="7">
        <v>735087</v>
      </c>
      <c r="C10" s="7">
        <v>11908</v>
      </c>
    </row>
    <row r="11" spans="1:3">
      <c r="A11" s="5" t="s">
        <v>27</v>
      </c>
      <c r="B11" s="7">
        <v>539120</v>
      </c>
      <c r="C11" s="7">
        <v>111678</v>
      </c>
    </row>
    <row r="12" spans="1:3">
      <c r="A12" s="5" t="s">
        <v>22</v>
      </c>
      <c r="B12" s="7">
        <v>502953</v>
      </c>
      <c r="C12" s="7">
        <v>172585</v>
      </c>
    </row>
    <row r="13" spans="1:3">
      <c r="A13" s="5" t="s">
        <v>10</v>
      </c>
      <c r="B13" s="7">
        <v>446661</v>
      </c>
      <c r="C13" s="7">
        <v>88046</v>
      </c>
    </row>
    <row r="14" spans="1:3">
      <c r="A14" s="5" t="s">
        <v>13</v>
      </c>
      <c r="B14" s="7">
        <v>394805</v>
      </c>
      <c r="C14" s="7">
        <v>38490</v>
      </c>
    </row>
    <row r="15" spans="1:3">
      <c r="A15" s="5" t="s">
        <v>44</v>
      </c>
      <c r="B15" s="7">
        <v>358057</v>
      </c>
      <c r="C15" s="7">
        <v>55000</v>
      </c>
    </row>
    <row r="16" spans="1:3">
      <c r="A16" s="5" t="s">
        <v>38</v>
      </c>
      <c r="B16" s="7">
        <v>275328</v>
      </c>
      <c r="C16" s="7">
        <v>139350</v>
      </c>
    </row>
    <row r="17" spans="1:3">
      <c r="A17" s="5" t="s">
        <v>18</v>
      </c>
      <c r="B17" s="7">
        <v>210000</v>
      </c>
      <c r="C17" s="7">
        <v>120000</v>
      </c>
    </row>
    <row r="18" spans="1:3">
      <c r="A18" s="5" t="s">
        <v>12</v>
      </c>
      <c r="B18" s="7">
        <v>180818</v>
      </c>
      <c r="C18" s="7">
        <v>43636</v>
      </c>
    </row>
    <row r="19" spans="1:3">
      <c r="A19" s="5" t="s">
        <v>37</v>
      </c>
      <c r="B19" s="7">
        <v>138998</v>
      </c>
      <c r="C19" s="7">
        <v>65325</v>
      </c>
    </row>
    <row r="20" spans="1:3">
      <c r="A20" s="5" t="s">
        <v>8</v>
      </c>
      <c r="B20" s="7">
        <v>134020</v>
      </c>
      <c r="C20" s="7">
        <v>12272</v>
      </c>
    </row>
    <row r="21" spans="1:3">
      <c r="A21" s="5" t="s">
        <v>49</v>
      </c>
      <c r="B21" s="7">
        <v>118376</v>
      </c>
      <c r="C21" s="7">
        <v>45546</v>
      </c>
    </row>
    <row r="22" spans="1:3">
      <c r="A22" s="5" t="s">
        <v>31</v>
      </c>
      <c r="B22" s="7">
        <v>112646</v>
      </c>
      <c r="C22" s="7">
        <v>465</v>
      </c>
    </row>
    <row r="23" spans="1:3">
      <c r="A23" s="5" t="s">
        <v>14</v>
      </c>
      <c r="B23" s="7">
        <v>108640</v>
      </c>
      <c r="C23" s="7">
        <v>97559</v>
      </c>
    </row>
    <row r="24" spans="1:3">
      <c r="A24" s="5" t="s">
        <v>32</v>
      </c>
      <c r="B24" s="7">
        <v>80850</v>
      </c>
      <c r="C24" s="7">
        <v>15756</v>
      </c>
    </row>
    <row r="25" spans="1:3">
      <c r="A25" s="5" t="s">
        <v>26</v>
      </c>
      <c r="B25" s="7">
        <v>73340</v>
      </c>
      <c r="C25" s="7">
        <v>27465</v>
      </c>
    </row>
    <row r="26" spans="1:3">
      <c r="A26" s="5" t="s">
        <v>40</v>
      </c>
      <c r="B26" s="7">
        <v>65120</v>
      </c>
      <c r="C26" s="7">
        <v>12000</v>
      </c>
    </row>
    <row r="27" spans="1:3">
      <c r="A27" s="5" t="s">
        <v>36</v>
      </c>
      <c r="B27" s="7">
        <v>62900</v>
      </c>
      <c r="C27" s="7">
        <v>62900</v>
      </c>
    </row>
    <row r="28" spans="1:3">
      <c r="A28" s="5" t="s">
        <v>30</v>
      </c>
      <c r="B28" s="7">
        <v>60000</v>
      </c>
      <c r="C28" s="7">
        <v>0</v>
      </c>
    </row>
    <row r="29" spans="1:3">
      <c r="A29" s="5" t="s">
        <v>23</v>
      </c>
      <c r="B29" s="7">
        <v>48045</v>
      </c>
      <c r="C29" s="7">
        <v>14061</v>
      </c>
    </row>
    <row r="30" spans="1:3">
      <c r="A30" s="5" t="s">
        <v>35</v>
      </c>
      <c r="B30" s="7">
        <v>33913</v>
      </c>
      <c r="C30" s="7">
        <v>26385</v>
      </c>
    </row>
    <row r="31" spans="1:3">
      <c r="A31" s="5" t="s">
        <v>29</v>
      </c>
      <c r="B31" s="7">
        <v>31466</v>
      </c>
      <c r="C31" s="7">
        <v>31130</v>
      </c>
    </row>
    <row r="32" spans="1:3">
      <c r="A32" s="5" t="s">
        <v>34</v>
      </c>
      <c r="B32" s="7">
        <v>30138</v>
      </c>
      <c r="C32" s="7">
        <v>28138</v>
      </c>
    </row>
    <row r="33" spans="1:3">
      <c r="A33" s="5" t="s">
        <v>15</v>
      </c>
      <c r="B33" s="7">
        <v>20039</v>
      </c>
      <c r="C33" s="7">
        <v>0</v>
      </c>
    </row>
    <row r="34" spans="1:3">
      <c r="A34" s="5" t="s">
        <v>28</v>
      </c>
      <c r="B34" s="7">
        <v>20000</v>
      </c>
      <c r="C34" s="7">
        <v>0</v>
      </c>
    </row>
    <row r="35" spans="1:3">
      <c r="A35" s="5" t="s">
        <v>42</v>
      </c>
      <c r="B35" s="7">
        <v>16202</v>
      </c>
      <c r="C35" s="7">
        <v>1500</v>
      </c>
    </row>
    <row r="36" spans="1:3">
      <c r="A36" s="5" t="s">
        <v>43</v>
      </c>
      <c r="B36" s="7">
        <v>13536</v>
      </c>
      <c r="C36" s="7">
        <v>4080</v>
      </c>
    </row>
    <row r="37" spans="1:3">
      <c r="A37" s="5" t="s">
        <v>39</v>
      </c>
      <c r="B37" s="7">
        <v>12000</v>
      </c>
      <c r="C37" s="7">
        <v>6000</v>
      </c>
    </row>
    <row r="38" spans="1:3">
      <c r="A38" s="5" t="s">
        <v>17</v>
      </c>
      <c r="B38" s="7">
        <v>10985</v>
      </c>
      <c r="C38" s="7">
        <v>2800</v>
      </c>
    </row>
    <row r="39" spans="1:3">
      <c r="A39" s="5" t="s">
        <v>33</v>
      </c>
      <c r="B39" s="7">
        <v>10682</v>
      </c>
      <c r="C39" s="7">
        <v>3665</v>
      </c>
    </row>
    <row r="40" spans="1:3">
      <c r="A40" s="5" t="s">
        <v>46</v>
      </c>
      <c r="B40" s="7">
        <v>6000</v>
      </c>
      <c r="C40" s="7">
        <v>0</v>
      </c>
    </row>
    <row r="41" spans="1:3">
      <c r="A41" s="5" t="s">
        <v>41</v>
      </c>
      <c r="B41" s="7">
        <v>5712</v>
      </c>
      <c r="C41" s="7">
        <v>5711</v>
      </c>
    </row>
    <row r="42" spans="1:3">
      <c r="A42" s="5" t="s">
        <v>73</v>
      </c>
      <c r="B42" s="7">
        <v>5033</v>
      </c>
      <c r="C42" s="7">
        <v>0</v>
      </c>
    </row>
    <row r="43" spans="1:3">
      <c r="A43" s="5" t="s">
        <v>65</v>
      </c>
      <c r="B43" s="7">
        <v>4150</v>
      </c>
      <c r="C43" s="7">
        <v>2300</v>
      </c>
    </row>
    <row r="44" spans="1:3">
      <c r="A44" s="5" t="s">
        <v>11</v>
      </c>
      <c r="B44" s="7">
        <v>3390</v>
      </c>
      <c r="C44" s="7">
        <v>280</v>
      </c>
    </row>
    <row r="45" spans="1:3">
      <c r="A45" s="5" t="s">
        <v>9</v>
      </c>
      <c r="B45" s="7">
        <v>3338</v>
      </c>
      <c r="C45" s="7">
        <v>671</v>
      </c>
    </row>
    <row r="46" spans="1:3">
      <c r="A46" s="5" t="s">
        <v>25</v>
      </c>
      <c r="B46" s="7">
        <v>1872</v>
      </c>
      <c r="C46" s="7">
        <v>0</v>
      </c>
    </row>
    <row r="47" spans="1:3">
      <c r="A47" s="5" t="s">
        <v>88</v>
      </c>
      <c r="B47" s="7">
        <v>1230</v>
      </c>
      <c r="C47" s="7">
        <v>0</v>
      </c>
    </row>
    <row r="48" spans="1:3">
      <c r="A48" s="5" t="s">
        <v>66</v>
      </c>
      <c r="B48" s="7">
        <v>400</v>
      </c>
      <c r="C48" s="7">
        <v>0</v>
      </c>
    </row>
    <row r="49" spans="1:3">
      <c r="A49" s="5" t="s">
        <v>21</v>
      </c>
      <c r="B49" s="7">
        <v>165</v>
      </c>
      <c r="C49" s="7">
        <v>165</v>
      </c>
    </row>
    <row r="50" spans="1:3">
      <c r="A50" s="5" t="s">
        <v>74</v>
      </c>
      <c r="B50" s="7">
        <v>160</v>
      </c>
      <c r="C50" s="7">
        <v>0</v>
      </c>
    </row>
    <row r="51" spans="1:3">
      <c r="A51" s="5" t="s">
        <v>16</v>
      </c>
      <c r="B51" s="7">
        <v>3</v>
      </c>
      <c r="C51" s="7">
        <v>0</v>
      </c>
    </row>
    <row r="52" spans="1:3">
      <c r="A52" s="4" t="s">
        <v>50</v>
      </c>
      <c r="B52" s="7"/>
      <c r="C52" s="7"/>
    </row>
    <row r="53" spans="1:3">
      <c r="A53" s="5" t="s">
        <v>47</v>
      </c>
      <c r="B53" s="7">
        <v>9709837</v>
      </c>
      <c r="C53" s="7">
        <v>5209841</v>
      </c>
    </row>
    <row r="54" spans="1:3">
      <c r="A54" s="5" t="s">
        <v>48</v>
      </c>
      <c r="B54" s="7">
        <v>7634072</v>
      </c>
      <c r="C54" s="7">
        <v>4652450</v>
      </c>
    </row>
    <row r="55" spans="1:3">
      <c r="A55" s="5" t="s">
        <v>19</v>
      </c>
      <c r="B55" s="7">
        <v>5615040</v>
      </c>
      <c r="C55" s="7">
        <v>462635</v>
      </c>
    </row>
    <row r="56" spans="1:3">
      <c r="A56" s="5" t="s">
        <v>20</v>
      </c>
      <c r="B56" s="7">
        <v>3004465</v>
      </c>
      <c r="C56" s="7">
        <v>422470</v>
      </c>
    </row>
    <row r="57" spans="1:3">
      <c r="A57" s="5" t="s">
        <v>49</v>
      </c>
      <c r="B57" s="7">
        <v>656971</v>
      </c>
      <c r="C57" s="7">
        <v>256353</v>
      </c>
    </row>
    <row r="58" spans="1:3">
      <c r="A58" s="5" t="s">
        <v>35</v>
      </c>
      <c r="B58" s="7">
        <v>629126</v>
      </c>
      <c r="C58" s="7">
        <v>155200</v>
      </c>
    </row>
    <row r="59" spans="1:3">
      <c r="A59" s="5" t="s">
        <v>28</v>
      </c>
      <c r="B59" s="7">
        <v>583414</v>
      </c>
      <c r="C59" s="7">
        <v>499610</v>
      </c>
    </row>
    <row r="60" spans="1:3">
      <c r="A60" s="5" t="s">
        <v>12</v>
      </c>
      <c r="B60" s="7">
        <v>436879</v>
      </c>
      <c r="C60" s="7">
        <v>124454</v>
      </c>
    </row>
    <row r="61" spans="1:3">
      <c r="A61" s="5" t="s">
        <v>29</v>
      </c>
      <c r="B61" s="7">
        <v>288000</v>
      </c>
      <c r="C61" s="7">
        <v>275003</v>
      </c>
    </row>
    <row r="62" spans="1:3">
      <c r="A62" s="5" t="s">
        <v>8</v>
      </c>
      <c r="B62" s="7">
        <v>247063</v>
      </c>
      <c r="C62" s="7">
        <v>24339</v>
      </c>
    </row>
    <row r="63" spans="1:3">
      <c r="A63" s="5" t="s">
        <v>13</v>
      </c>
      <c r="B63" s="7">
        <v>221333</v>
      </c>
      <c r="C63" s="7">
        <v>11900</v>
      </c>
    </row>
    <row r="64" spans="1:3">
      <c r="A64" s="5" t="s">
        <v>24</v>
      </c>
      <c r="B64" s="7">
        <v>193859</v>
      </c>
      <c r="C64" s="7">
        <v>22476</v>
      </c>
    </row>
    <row r="65" spans="1:3">
      <c r="A65" s="5" t="s">
        <v>69</v>
      </c>
      <c r="B65" s="7">
        <v>178416</v>
      </c>
      <c r="C65" s="7">
        <v>42675</v>
      </c>
    </row>
    <row r="66" spans="1:3">
      <c r="A66" s="5" t="s">
        <v>9</v>
      </c>
      <c r="B66" s="7">
        <v>106210</v>
      </c>
      <c r="C66" s="7">
        <v>19047</v>
      </c>
    </row>
    <row r="67" spans="1:3">
      <c r="A67" s="5" t="s">
        <v>43</v>
      </c>
      <c r="B67" s="7">
        <v>91078</v>
      </c>
      <c r="C67" s="7">
        <v>27874</v>
      </c>
    </row>
    <row r="68" spans="1:3">
      <c r="A68" s="5" t="s">
        <v>30</v>
      </c>
      <c r="B68" s="7">
        <v>87000</v>
      </c>
      <c r="C68" s="7">
        <v>51469</v>
      </c>
    </row>
    <row r="69" spans="1:3">
      <c r="A69" s="5" t="s">
        <v>27</v>
      </c>
      <c r="B69" s="7">
        <v>86776</v>
      </c>
      <c r="C69" s="7">
        <v>10200</v>
      </c>
    </row>
    <row r="70" spans="1:3">
      <c r="A70" s="5" t="s">
        <v>46</v>
      </c>
      <c r="B70" s="7">
        <v>85380</v>
      </c>
      <c r="C70" s="7">
        <v>0</v>
      </c>
    </row>
    <row r="71" spans="1:3">
      <c r="A71" s="5" t="s">
        <v>40</v>
      </c>
      <c r="B71" s="7">
        <v>81000</v>
      </c>
      <c r="C71" s="7">
        <v>0</v>
      </c>
    </row>
    <row r="72" spans="1:3">
      <c r="A72" s="5" t="s">
        <v>63</v>
      </c>
      <c r="B72" s="7">
        <v>67932</v>
      </c>
      <c r="C72" s="7">
        <v>0</v>
      </c>
    </row>
    <row r="73" spans="1:3">
      <c r="A73" s="5" t="s">
        <v>31</v>
      </c>
      <c r="B73" s="7">
        <v>66000</v>
      </c>
      <c r="C73" s="7">
        <v>12738</v>
      </c>
    </row>
    <row r="74" spans="1:3">
      <c r="A74" s="5" t="s">
        <v>26</v>
      </c>
      <c r="B74" s="7">
        <v>58782</v>
      </c>
      <c r="C74" s="7">
        <v>0</v>
      </c>
    </row>
    <row r="75" spans="1:3">
      <c r="A75" s="5" t="s">
        <v>62</v>
      </c>
      <c r="B75" s="7">
        <v>56000</v>
      </c>
      <c r="C75" s="7">
        <v>46763</v>
      </c>
    </row>
    <row r="76" spans="1:3">
      <c r="A76" s="5" t="s">
        <v>56</v>
      </c>
      <c r="B76" s="7">
        <v>40500</v>
      </c>
      <c r="C76" s="7">
        <v>0</v>
      </c>
    </row>
    <row r="77" spans="1:3">
      <c r="A77" s="5" t="s">
        <v>64</v>
      </c>
      <c r="B77" s="7">
        <v>31200</v>
      </c>
      <c r="C77" s="7">
        <v>0</v>
      </c>
    </row>
    <row r="78" spans="1:3">
      <c r="A78" s="5" t="s">
        <v>36</v>
      </c>
      <c r="B78" s="7">
        <v>24812</v>
      </c>
      <c r="C78" s="7">
        <v>0</v>
      </c>
    </row>
    <row r="79" spans="1:3">
      <c r="A79" s="5" t="s">
        <v>15</v>
      </c>
      <c r="B79" s="7">
        <v>22000</v>
      </c>
      <c r="C79" s="7">
        <v>0</v>
      </c>
    </row>
    <row r="80" spans="1:3">
      <c r="A80" s="5" t="s">
        <v>11</v>
      </c>
      <c r="B80" s="7">
        <v>22000</v>
      </c>
      <c r="C80" s="7">
        <v>0</v>
      </c>
    </row>
    <row r="81" spans="1:3">
      <c r="A81" s="5" t="s">
        <v>17</v>
      </c>
      <c r="B81" s="7">
        <v>20578</v>
      </c>
      <c r="C81" s="7">
        <v>7000</v>
      </c>
    </row>
    <row r="82" spans="1:3">
      <c r="A82" s="5" t="s">
        <v>37</v>
      </c>
      <c r="B82" s="7">
        <v>20000</v>
      </c>
      <c r="C82" s="7">
        <v>0</v>
      </c>
    </row>
    <row r="83" spans="1:3">
      <c r="A83" s="5" t="s">
        <v>53</v>
      </c>
      <c r="B83" s="7">
        <v>18150</v>
      </c>
      <c r="C83" s="7">
        <v>0</v>
      </c>
    </row>
    <row r="84" spans="1:3">
      <c r="A84" s="5" t="s">
        <v>38</v>
      </c>
      <c r="B84" s="7">
        <v>16010</v>
      </c>
      <c r="C84" s="7">
        <v>0</v>
      </c>
    </row>
    <row r="85" spans="1:3">
      <c r="A85" s="5" t="s">
        <v>57</v>
      </c>
      <c r="B85" s="7">
        <v>15000</v>
      </c>
      <c r="C85" s="7">
        <v>0</v>
      </c>
    </row>
    <row r="86" spans="1:3">
      <c r="A86" s="5" t="s">
        <v>23</v>
      </c>
      <c r="B86" s="7">
        <v>15000</v>
      </c>
      <c r="C86" s="7">
        <v>0</v>
      </c>
    </row>
    <row r="87" spans="1:3">
      <c r="A87" s="5" t="s">
        <v>32</v>
      </c>
      <c r="B87" s="7">
        <v>15000</v>
      </c>
      <c r="C87" s="7">
        <v>0</v>
      </c>
    </row>
    <row r="88" spans="1:3">
      <c r="A88" s="5" t="s">
        <v>52</v>
      </c>
      <c r="B88" s="7">
        <v>13000</v>
      </c>
      <c r="C88" s="7">
        <v>0</v>
      </c>
    </row>
    <row r="89" spans="1:3">
      <c r="A89" s="5" t="s">
        <v>54</v>
      </c>
      <c r="B89" s="7">
        <v>12940</v>
      </c>
      <c r="C89" s="7">
        <v>2940</v>
      </c>
    </row>
    <row r="90" spans="1:3">
      <c r="A90" s="5" t="s">
        <v>14</v>
      </c>
      <c r="B90" s="7">
        <v>7600</v>
      </c>
      <c r="C90" s="7">
        <v>0</v>
      </c>
    </row>
    <row r="91" spans="1:3">
      <c r="A91" s="5" t="s">
        <v>16</v>
      </c>
      <c r="B91" s="7">
        <v>6057</v>
      </c>
      <c r="C91" s="7">
        <v>0</v>
      </c>
    </row>
    <row r="92" spans="1:3">
      <c r="A92" s="5" t="s">
        <v>59</v>
      </c>
      <c r="B92" s="7">
        <v>6000</v>
      </c>
      <c r="C92" s="7">
        <v>0</v>
      </c>
    </row>
    <row r="93" spans="1:3">
      <c r="A93" s="5" t="s">
        <v>10</v>
      </c>
      <c r="B93" s="7">
        <v>5497</v>
      </c>
      <c r="C93" s="7">
        <v>5496</v>
      </c>
    </row>
    <row r="94" spans="1:3">
      <c r="A94" s="5" t="s">
        <v>51</v>
      </c>
      <c r="B94" s="7">
        <v>5000</v>
      </c>
      <c r="C94" s="7">
        <v>0</v>
      </c>
    </row>
    <row r="95" spans="1:3">
      <c r="A95" s="5" t="s">
        <v>67</v>
      </c>
      <c r="B95" s="7">
        <v>5000</v>
      </c>
      <c r="C95" s="7">
        <v>0</v>
      </c>
    </row>
    <row r="96" spans="1:3">
      <c r="A96" s="5" t="s">
        <v>61</v>
      </c>
      <c r="B96" s="7">
        <v>5000</v>
      </c>
      <c r="C96" s="7">
        <v>0</v>
      </c>
    </row>
    <row r="97" spans="1:3">
      <c r="A97" s="5" t="s">
        <v>58</v>
      </c>
      <c r="B97" s="7">
        <v>4813</v>
      </c>
      <c r="C97" s="7">
        <v>0</v>
      </c>
    </row>
    <row r="98" spans="1:3">
      <c r="A98" s="5" t="s">
        <v>65</v>
      </c>
      <c r="B98" s="7">
        <v>3330</v>
      </c>
      <c r="C98" s="7">
        <v>700</v>
      </c>
    </row>
    <row r="99" spans="1:3">
      <c r="A99" s="5" t="s">
        <v>42</v>
      </c>
      <c r="B99" s="7">
        <v>3000</v>
      </c>
      <c r="C99" s="7">
        <v>0</v>
      </c>
    </row>
    <row r="100" spans="1:3">
      <c r="A100" s="5" t="s">
        <v>68</v>
      </c>
      <c r="B100" s="7">
        <v>2000</v>
      </c>
      <c r="C100" s="7">
        <v>0</v>
      </c>
    </row>
    <row r="101" spans="1:3">
      <c r="A101" s="5" t="s">
        <v>55</v>
      </c>
      <c r="B101" s="7">
        <v>2000</v>
      </c>
      <c r="C101" s="7">
        <v>0</v>
      </c>
    </row>
    <row r="102" spans="1:3">
      <c r="A102" s="5" t="s">
        <v>66</v>
      </c>
      <c r="B102" s="7">
        <v>800</v>
      </c>
      <c r="C102" s="7">
        <v>400</v>
      </c>
    </row>
    <row r="103" spans="1:3">
      <c r="A103" s="5" t="s">
        <v>60</v>
      </c>
      <c r="B103" s="7">
        <v>500</v>
      </c>
      <c r="C103" s="7">
        <v>0</v>
      </c>
    </row>
    <row r="104" spans="1:3">
      <c r="A104" s="2" t="s">
        <v>111</v>
      </c>
      <c r="B104" s="7"/>
      <c r="C104" s="7"/>
    </row>
    <row r="105" spans="1:3">
      <c r="A105" s="4" t="s">
        <v>7</v>
      </c>
      <c r="B105" s="7"/>
      <c r="C105" s="7"/>
    </row>
    <row r="106" spans="1:3">
      <c r="A106" s="5" t="s">
        <v>20</v>
      </c>
      <c r="B106" s="7">
        <v>3493565</v>
      </c>
      <c r="C106" s="7">
        <v>2811123</v>
      </c>
    </row>
    <row r="107" spans="1:3">
      <c r="A107" s="5" t="s">
        <v>47</v>
      </c>
      <c r="B107" s="7">
        <v>2475934</v>
      </c>
      <c r="C107" s="7">
        <v>2370422</v>
      </c>
    </row>
    <row r="108" spans="1:3">
      <c r="A108" s="5" t="s">
        <v>19</v>
      </c>
      <c r="B108" s="7">
        <v>1781739</v>
      </c>
      <c r="C108" s="7">
        <v>111014</v>
      </c>
    </row>
    <row r="109" spans="1:3">
      <c r="A109" s="5" t="s">
        <v>79</v>
      </c>
      <c r="B109" s="7">
        <v>897572</v>
      </c>
      <c r="C109" s="7">
        <v>762605</v>
      </c>
    </row>
    <row r="110" spans="1:3">
      <c r="A110" s="5" t="s">
        <v>48</v>
      </c>
      <c r="B110" s="7">
        <v>808169</v>
      </c>
      <c r="C110" s="7">
        <v>183462</v>
      </c>
    </row>
    <row r="111" spans="1:3">
      <c r="A111" s="5" t="s">
        <v>8</v>
      </c>
      <c r="B111" s="7">
        <v>762333</v>
      </c>
      <c r="C111" s="7">
        <v>671767</v>
      </c>
    </row>
    <row r="112" spans="1:3">
      <c r="A112" s="5" t="s">
        <v>76</v>
      </c>
      <c r="B112" s="7">
        <v>605553</v>
      </c>
      <c r="C112" s="7">
        <v>605451</v>
      </c>
    </row>
    <row r="113" spans="1:3">
      <c r="A113" s="5" t="s">
        <v>36</v>
      </c>
      <c r="B113" s="7">
        <v>598707</v>
      </c>
      <c r="C113" s="7">
        <v>68360</v>
      </c>
    </row>
    <row r="114" spans="1:3">
      <c r="A114" s="5" t="s">
        <v>77</v>
      </c>
      <c r="B114" s="7">
        <v>452717</v>
      </c>
      <c r="C114" s="7">
        <v>452716</v>
      </c>
    </row>
    <row r="115" spans="1:3">
      <c r="A115" s="5" t="s">
        <v>13</v>
      </c>
      <c r="B115" s="7">
        <v>333693</v>
      </c>
      <c r="C115" s="7">
        <v>260481</v>
      </c>
    </row>
    <row r="116" spans="1:3">
      <c r="A116" s="5" t="s">
        <v>28</v>
      </c>
      <c r="B116" s="7">
        <v>332213</v>
      </c>
      <c r="C116" s="7">
        <v>332213</v>
      </c>
    </row>
    <row r="117" spans="1:3">
      <c r="A117" s="5" t="s">
        <v>29</v>
      </c>
      <c r="B117" s="7">
        <v>300000</v>
      </c>
      <c r="C117" s="7">
        <v>300000</v>
      </c>
    </row>
    <row r="118" spans="1:3">
      <c r="A118" s="5" t="s">
        <v>38</v>
      </c>
      <c r="B118" s="7">
        <v>294046</v>
      </c>
      <c r="C118" s="7">
        <v>119301</v>
      </c>
    </row>
    <row r="119" spans="1:3">
      <c r="A119" s="5" t="s">
        <v>10</v>
      </c>
      <c r="B119" s="7">
        <v>250240</v>
      </c>
      <c r="C119" s="7">
        <v>139604</v>
      </c>
    </row>
    <row r="120" spans="1:3">
      <c r="A120" s="5" t="s">
        <v>22</v>
      </c>
      <c r="B120" s="7">
        <v>232541</v>
      </c>
      <c r="C120" s="7">
        <v>102362</v>
      </c>
    </row>
    <row r="121" spans="1:3">
      <c r="A121" s="5" t="s">
        <v>26</v>
      </c>
      <c r="B121" s="7">
        <v>172828</v>
      </c>
      <c r="C121" s="7">
        <v>87860</v>
      </c>
    </row>
    <row r="122" spans="1:3">
      <c r="A122" s="5" t="s">
        <v>49</v>
      </c>
      <c r="B122" s="7">
        <v>152382</v>
      </c>
      <c r="C122" s="7">
        <v>9633</v>
      </c>
    </row>
    <row r="123" spans="1:3">
      <c r="A123" s="5" t="s">
        <v>12</v>
      </c>
      <c r="B123" s="7">
        <v>101715</v>
      </c>
      <c r="C123" s="7">
        <v>57199</v>
      </c>
    </row>
    <row r="124" spans="1:3">
      <c r="A124" s="5" t="s">
        <v>27</v>
      </c>
      <c r="B124" s="7">
        <v>97700</v>
      </c>
      <c r="C124" s="7">
        <v>13119</v>
      </c>
    </row>
    <row r="125" spans="1:3">
      <c r="A125" s="5" t="s">
        <v>80</v>
      </c>
      <c r="B125" s="7">
        <v>60000</v>
      </c>
      <c r="C125" s="7">
        <v>0</v>
      </c>
    </row>
    <row r="126" spans="1:3">
      <c r="A126" s="5" t="s">
        <v>69</v>
      </c>
      <c r="B126" s="7">
        <v>57341</v>
      </c>
      <c r="C126" s="7">
        <v>0</v>
      </c>
    </row>
    <row r="127" spans="1:3">
      <c r="A127" s="5" t="s">
        <v>17</v>
      </c>
      <c r="B127" s="7">
        <v>55625</v>
      </c>
      <c r="C127" s="7">
        <v>19308</v>
      </c>
    </row>
    <row r="128" spans="1:3">
      <c r="A128" s="5" t="s">
        <v>62</v>
      </c>
      <c r="B128" s="7">
        <v>48916</v>
      </c>
      <c r="C128" s="7">
        <v>14787</v>
      </c>
    </row>
    <row r="129" spans="1:3">
      <c r="A129" s="5" t="s">
        <v>31</v>
      </c>
      <c r="B129" s="7">
        <v>37172</v>
      </c>
      <c r="C129" s="7">
        <v>9820</v>
      </c>
    </row>
    <row r="130" spans="1:3">
      <c r="A130" s="5" t="s">
        <v>11</v>
      </c>
      <c r="B130" s="7">
        <v>33210</v>
      </c>
      <c r="C130" s="7">
        <v>7559</v>
      </c>
    </row>
    <row r="131" spans="1:3">
      <c r="A131" s="5" t="s">
        <v>14</v>
      </c>
      <c r="B131" s="7">
        <v>31900</v>
      </c>
      <c r="C131" s="7">
        <v>10165</v>
      </c>
    </row>
    <row r="132" spans="1:3">
      <c r="A132" s="5" t="s">
        <v>35</v>
      </c>
      <c r="B132" s="7">
        <v>31435</v>
      </c>
      <c r="C132" s="7">
        <v>13714</v>
      </c>
    </row>
    <row r="133" spans="1:3">
      <c r="A133" s="5" t="s">
        <v>72</v>
      </c>
      <c r="B133" s="7">
        <v>30000</v>
      </c>
      <c r="C133" s="7">
        <v>1600</v>
      </c>
    </row>
    <row r="134" spans="1:3">
      <c r="A134" s="5" t="s">
        <v>78</v>
      </c>
      <c r="B134" s="7">
        <v>27308</v>
      </c>
      <c r="C134" s="7">
        <v>0</v>
      </c>
    </row>
    <row r="135" spans="1:3">
      <c r="A135" s="5" t="s">
        <v>34</v>
      </c>
      <c r="B135" s="7">
        <v>22000</v>
      </c>
      <c r="C135" s="7">
        <v>4225</v>
      </c>
    </row>
    <row r="136" spans="1:3">
      <c r="A136" s="5" t="s">
        <v>16</v>
      </c>
      <c r="B136" s="7">
        <v>20000</v>
      </c>
      <c r="C136" s="7">
        <v>0</v>
      </c>
    </row>
    <row r="137" spans="1:3">
      <c r="A137" s="5" t="s">
        <v>30</v>
      </c>
      <c r="B137" s="7">
        <v>19162</v>
      </c>
      <c r="C137" s="7">
        <v>0</v>
      </c>
    </row>
    <row r="138" spans="1:3">
      <c r="A138" s="5" t="s">
        <v>73</v>
      </c>
      <c r="B138" s="7">
        <v>11600</v>
      </c>
      <c r="C138" s="7">
        <v>100</v>
      </c>
    </row>
    <row r="139" spans="1:3">
      <c r="A139" s="5" t="s">
        <v>24</v>
      </c>
      <c r="B139" s="7">
        <v>11395</v>
      </c>
      <c r="C139" s="7">
        <v>920</v>
      </c>
    </row>
    <row r="140" spans="1:3">
      <c r="A140" s="5" t="s">
        <v>41</v>
      </c>
      <c r="B140" s="7">
        <v>7088</v>
      </c>
      <c r="C140" s="7">
        <v>3913</v>
      </c>
    </row>
    <row r="141" spans="1:3">
      <c r="A141" s="5" t="s">
        <v>33</v>
      </c>
      <c r="B141" s="7">
        <v>5975</v>
      </c>
      <c r="C141" s="7">
        <v>0</v>
      </c>
    </row>
    <row r="142" spans="1:3">
      <c r="A142" s="5" t="s">
        <v>64</v>
      </c>
      <c r="B142" s="7">
        <v>5867</v>
      </c>
      <c r="C142" s="7">
        <v>5867</v>
      </c>
    </row>
    <row r="143" spans="1:3">
      <c r="A143" s="5" t="s">
        <v>75</v>
      </c>
      <c r="B143" s="7">
        <v>5000</v>
      </c>
      <c r="C143" s="7">
        <v>0</v>
      </c>
    </row>
    <row r="144" spans="1:3">
      <c r="A144" s="5" t="s">
        <v>56</v>
      </c>
      <c r="B144" s="7">
        <v>5000</v>
      </c>
      <c r="C144" s="7">
        <v>0</v>
      </c>
    </row>
    <row r="145" spans="1:3">
      <c r="A145" s="5" t="s">
        <v>74</v>
      </c>
      <c r="B145" s="7">
        <v>5000</v>
      </c>
      <c r="C145" s="7">
        <v>0</v>
      </c>
    </row>
    <row r="146" spans="1:3">
      <c r="A146" s="5" t="s">
        <v>52</v>
      </c>
      <c r="B146" s="7">
        <v>4190</v>
      </c>
      <c r="C146" s="7">
        <v>0</v>
      </c>
    </row>
    <row r="147" spans="1:3">
      <c r="A147" s="5" t="s">
        <v>23</v>
      </c>
      <c r="B147" s="7">
        <v>1000</v>
      </c>
      <c r="C147" s="7">
        <v>0</v>
      </c>
    </row>
    <row r="148" spans="1:3">
      <c r="A148" s="5" t="s">
        <v>71</v>
      </c>
      <c r="B148" s="7">
        <v>1000</v>
      </c>
      <c r="C148" s="7">
        <v>0</v>
      </c>
    </row>
    <row r="149" spans="1:3">
      <c r="A149" s="4" t="s">
        <v>50</v>
      </c>
      <c r="B149" s="7"/>
      <c r="C149" s="7"/>
    </row>
    <row r="150" spans="1:3">
      <c r="A150" s="5" t="s">
        <v>48</v>
      </c>
      <c r="B150" s="7">
        <v>10380191</v>
      </c>
      <c r="C150" s="7">
        <v>5096348</v>
      </c>
    </row>
    <row r="151" spans="1:3">
      <c r="A151" s="5" t="s">
        <v>19</v>
      </c>
      <c r="B151" s="7">
        <v>4999235</v>
      </c>
      <c r="C151" s="7">
        <v>1765881</v>
      </c>
    </row>
    <row r="152" spans="1:3">
      <c r="A152" s="5" t="s">
        <v>20</v>
      </c>
      <c r="B152" s="7">
        <v>1496772</v>
      </c>
      <c r="C152" s="7">
        <v>938348</v>
      </c>
    </row>
    <row r="153" spans="1:3">
      <c r="A153" s="5" t="s">
        <v>76</v>
      </c>
      <c r="B153" s="7">
        <v>1252220</v>
      </c>
      <c r="C153" s="7">
        <v>1252219</v>
      </c>
    </row>
    <row r="154" spans="1:3">
      <c r="A154" s="5" t="s">
        <v>36</v>
      </c>
      <c r="B154" s="7">
        <v>1044665</v>
      </c>
      <c r="C154" s="7">
        <v>329147</v>
      </c>
    </row>
    <row r="155" spans="1:3">
      <c r="A155" s="5" t="s">
        <v>47</v>
      </c>
      <c r="B155" s="7">
        <v>1021346</v>
      </c>
      <c r="C155" s="7">
        <v>951955</v>
      </c>
    </row>
    <row r="156" spans="1:3">
      <c r="A156" s="5" t="s">
        <v>29</v>
      </c>
      <c r="B156" s="7">
        <v>589180</v>
      </c>
      <c r="C156" s="7">
        <v>552427</v>
      </c>
    </row>
    <row r="157" spans="1:3">
      <c r="A157" s="5" t="s">
        <v>28</v>
      </c>
      <c r="B157" s="7">
        <v>451946</v>
      </c>
      <c r="C157" s="7">
        <v>426156</v>
      </c>
    </row>
    <row r="158" spans="1:3">
      <c r="A158" s="5" t="s">
        <v>77</v>
      </c>
      <c r="B158" s="7">
        <v>423280</v>
      </c>
      <c r="C158" s="7">
        <v>423280</v>
      </c>
    </row>
    <row r="159" spans="1:3">
      <c r="A159" s="5" t="s">
        <v>8</v>
      </c>
      <c r="B159" s="7">
        <v>342610</v>
      </c>
      <c r="C159" s="7">
        <v>319888</v>
      </c>
    </row>
    <row r="160" spans="1:3">
      <c r="A160" s="5" t="s">
        <v>55</v>
      </c>
      <c r="B160" s="7">
        <v>325000</v>
      </c>
      <c r="C160" s="7">
        <v>298054</v>
      </c>
    </row>
    <row r="161" spans="1:3">
      <c r="A161" s="5" t="s">
        <v>49</v>
      </c>
      <c r="B161" s="7">
        <v>292346</v>
      </c>
      <c r="C161" s="7">
        <v>161773</v>
      </c>
    </row>
    <row r="162" spans="1:3">
      <c r="A162" s="5" t="s">
        <v>79</v>
      </c>
      <c r="B162" s="7">
        <v>234363</v>
      </c>
      <c r="C162" s="7">
        <v>231311</v>
      </c>
    </row>
    <row r="163" spans="1:3">
      <c r="A163" s="5" t="s">
        <v>12</v>
      </c>
      <c r="B163" s="7">
        <v>209270</v>
      </c>
      <c r="C163" s="7">
        <v>77803</v>
      </c>
    </row>
    <row r="164" spans="1:3">
      <c r="A164" s="5" t="s">
        <v>38</v>
      </c>
      <c r="B164" s="7">
        <v>186945</v>
      </c>
      <c r="C164" s="7">
        <v>105313</v>
      </c>
    </row>
    <row r="165" spans="1:3">
      <c r="A165" s="5" t="s">
        <v>54</v>
      </c>
      <c r="B165" s="7">
        <v>175394</v>
      </c>
      <c r="C165" s="7">
        <v>160900</v>
      </c>
    </row>
    <row r="166" spans="1:3">
      <c r="A166" s="5" t="s">
        <v>51</v>
      </c>
      <c r="B166" s="7">
        <v>148721</v>
      </c>
      <c r="C166" s="7">
        <v>25646</v>
      </c>
    </row>
    <row r="167" spans="1:3">
      <c r="A167" s="5" t="s">
        <v>22</v>
      </c>
      <c r="B167" s="7">
        <v>93606</v>
      </c>
      <c r="C167" s="7">
        <v>19990</v>
      </c>
    </row>
    <row r="168" spans="1:3">
      <c r="A168" s="5" t="s">
        <v>78</v>
      </c>
      <c r="B168" s="7">
        <v>56316</v>
      </c>
      <c r="C168" s="7">
        <v>0</v>
      </c>
    </row>
    <row r="169" spans="1:3">
      <c r="A169" s="5" t="s">
        <v>52</v>
      </c>
      <c r="B169" s="7">
        <v>54014</v>
      </c>
      <c r="C169" s="7">
        <v>54014</v>
      </c>
    </row>
    <row r="170" spans="1:3">
      <c r="A170" s="5" t="s">
        <v>10</v>
      </c>
      <c r="B170" s="7">
        <v>52610</v>
      </c>
      <c r="C170" s="7">
        <v>52394</v>
      </c>
    </row>
    <row r="171" spans="1:3">
      <c r="A171" s="5" t="s">
        <v>31</v>
      </c>
      <c r="B171" s="7">
        <v>19128</v>
      </c>
      <c r="C171" s="7">
        <v>0</v>
      </c>
    </row>
    <row r="172" spans="1:3">
      <c r="A172" s="5" t="s">
        <v>62</v>
      </c>
      <c r="B172" s="7">
        <v>18258</v>
      </c>
      <c r="C172" s="7">
        <v>0</v>
      </c>
    </row>
    <row r="173" spans="1:3">
      <c r="A173" s="5" t="s">
        <v>30</v>
      </c>
      <c r="B173" s="7">
        <v>10838</v>
      </c>
      <c r="C173" s="7">
        <v>0</v>
      </c>
    </row>
    <row r="174" spans="1:3">
      <c r="A174" s="5" t="s">
        <v>14</v>
      </c>
      <c r="B174" s="7">
        <v>10500</v>
      </c>
      <c r="C174" s="7">
        <v>0</v>
      </c>
    </row>
    <row r="175" spans="1:3">
      <c r="A175" s="5" t="s">
        <v>13</v>
      </c>
      <c r="B175" s="7">
        <v>9496</v>
      </c>
      <c r="C175" s="7">
        <v>0</v>
      </c>
    </row>
    <row r="176" spans="1:3">
      <c r="A176" s="5" t="s">
        <v>27</v>
      </c>
      <c r="B176" s="7">
        <v>8000</v>
      </c>
      <c r="C176" s="7">
        <v>0</v>
      </c>
    </row>
    <row r="177" spans="1:3">
      <c r="A177" s="5" t="s">
        <v>33</v>
      </c>
      <c r="B177" s="7">
        <v>5975</v>
      </c>
      <c r="C177" s="7">
        <v>0</v>
      </c>
    </row>
    <row r="178" spans="1:3">
      <c r="A178" s="5" t="s">
        <v>44</v>
      </c>
      <c r="B178" s="7">
        <v>3200</v>
      </c>
      <c r="C178" s="7">
        <v>0</v>
      </c>
    </row>
    <row r="179" spans="1:3">
      <c r="A179" s="5" t="s">
        <v>9</v>
      </c>
      <c r="B179" s="7">
        <v>1846</v>
      </c>
      <c r="C179" s="7">
        <v>0</v>
      </c>
    </row>
    <row r="180" spans="1:3">
      <c r="A180" s="5" t="s">
        <v>81</v>
      </c>
      <c r="B180" s="7">
        <v>1800</v>
      </c>
      <c r="C180" s="7">
        <v>0</v>
      </c>
    </row>
    <row r="181" spans="1:3">
      <c r="A181" s="5" t="s">
        <v>56</v>
      </c>
      <c r="B181" s="7">
        <v>1550</v>
      </c>
      <c r="C181" s="7">
        <v>0</v>
      </c>
    </row>
    <row r="182" spans="1:3">
      <c r="A182" s="5" t="s">
        <v>16</v>
      </c>
      <c r="B182" s="7">
        <v>813</v>
      </c>
      <c r="C182" s="7">
        <v>0</v>
      </c>
    </row>
    <row r="183" spans="1:3">
      <c r="A183" s="5" t="s">
        <v>23</v>
      </c>
      <c r="B183" s="7">
        <v>112</v>
      </c>
      <c r="C183" s="7">
        <v>0</v>
      </c>
    </row>
    <row r="184" spans="1:3">
      <c r="A184" s="2" t="s">
        <v>112</v>
      </c>
      <c r="B184" s="7"/>
      <c r="C184" s="7"/>
    </row>
    <row r="185" spans="1:3">
      <c r="A185" s="4" t="s">
        <v>7</v>
      </c>
      <c r="B185" s="7"/>
      <c r="C185" s="7"/>
    </row>
    <row r="186" spans="1:3">
      <c r="A186" s="5" t="s">
        <v>48</v>
      </c>
      <c r="B186" s="7">
        <v>1908521</v>
      </c>
      <c r="C186" s="7">
        <v>1423338</v>
      </c>
    </row>
    <row r="187" spans="1:3">
      <c r="A187" s="5" t="s">
        <v>77</v>
      </c>
      <c r="B187" s="7">
        <v>1891199</v>
      </c>
      <c r="C187" s="7">
        <v>1090523</v>
      </c>
    </row>
    <row r="188" spans="1:3">
      <c r="A188" s="5" t="s">
        <v>20</v>
      </c>
      <c r="B188" s="7">
        <v>1882763</v>
      </c>
      <c r="C188" s="7">
        <v>1878733</v>
      </c>
    </row>
    <row r="189" spans="1:3">
      <c r="A189" s="5" t="s">
        <v>19</v>
      </c>
      <c r="B189" s="7">
        <v>804928</v>
      </c>
      <c r="C189" s="7">
        <v>49767</v>
      </c>
    </row>
    <row r="190" spans="1:3">
      <c r="A190" s="5" t="s">
        <v>47</v>
      </c>
      <c r="B190" s="7">
        <v>795614</v>
      </c>
      <c r="C190" s="7">
        <v>604118</v>
      </c>
    </row>
    <row r="191" spans="1:3">
      <c r="A191" s="5" t="s">
        <v>39</v>
      </c>
      <c r="B191" s="7">
        <v>378527</v>
      </c>
      <c r="C191" s="7">
        <v>305623</v>
      </c>
    </row>
    <row r="192" spans="1:3">
      <c r="A192" s="5" t="s">
        <v>84</v>
      </c>
      <c r="B192" s="7">
        <v>371615</v>
      </c>
      <c r="C192" s="7">
        <v>342206</v>
      </c>
    </row>
    <row r="193" spans="1:3">
      <c r="A193" s="5" t="s">
        <v>38</v>
      </c>
      <c r="B193" s="7">
        <v>306976</v>
      </c>
      <c r="C193" s="7">
        <v>140531</v>
      </c>
    </row>
    <row r="194" spans="1:3">
      <c r="A194" s="5" t="s">
        <v>28</v>
      </c>
      <c r="B194" s="7">
        <v>303454</v>
      </c>
      <c r="C194" s="7">
        <v>218286</v>
      </c>
    </row>
    <row r="195" spans="1:3">
      <c r="A195" s="5" t="s">
        <v>8</v>
      </c>
      <c r="B195" s="7">
        <v>282191</v>
      </c>
      <c r="C195" s="7">
        <v>242381</v>
      </c>
    </row>
    <row r="196" spans="1:3">
      <c r="A196" s="5" t="s">
        <v>49</v>
      </c>
      <c r="B196" s="7">
        <v>233820</v>
      </c>
      <c r="C196" s="7">
        <v>96734</v>
      </c>
    </row>
    <row r="197" spans="1:3">
      <c r="A197" s="5" t="s">
        <v>36</v>
      </c>
      <c r="B197" s="7">
        <v>187390</v>
      </c>
      <c r="C197" s="7">
        <v>187388</v>
      </c>
    </row>
    <row r="198" spans="1:3">
      <c r="A198" s="5" t="s">
        <v>29</v>
      </c>
      <c r="B198" s="7">
        <v>175738</v>
      </c>
      <c r="C198" s="7">
        <v>128965</v>
      </c>
    </row>
    <row r="199" spans="1:3">
      <c r="A199" s="5" t="s">
        <v>27</v>
      </c>
      <c r="B199" s="7">
        <v>169400</v>
      </c>
      <c r="C199" s="7">
        <v>10800</v>
      </c>
    </row>
    <row r="200" spans="1:3">
      <c r="A200" s="5" t="s">
        <v>80</v>
      </c>
      <c r="B200" s="7">
        <v>161002</v>
      </c>
      <c r="C200" s="7">
        <v>0</v>
      </c>
    </row>
    <row r="201" spans="1:3">
      <c r="A201" s="5" t="s">
        <v>85</v>
      </c>
      <c r="B201" s="7">
        <v>127468</v>
      </c>
      <c r="C201" s="7">
        <v>127467</v>
      </c>
    </row>
    <row r="202" spans="1:3">
      <c r="A202" s="5" t="s">
        <v>76</v>
      </c>
      <c r="B202" s="7">
        <v>123900</v>
      </c>
      <c r="C202" s="7">
        <v>123900</v>
      </c>
    </row>
    <row r="203" spans="1:3">
      <c r="A203" s="5" t="s">
        <v>11</v>
      </c>
      <c r="B203" s="7">
        <v>118453</v>
      </c>
      <c r="C203" s="7">
        <v>88925</v>
      </c>
    </row>
    <row r="204" spans="1:3">
      <c r="A204" s="5" t="s">
        <v>79</v>
      </c>
      <c r="B204" s="7">
        <v>112600</v>
      </c>
      <c r="C204" s="7">
        <v>52988</v>
      </c>
    </row>
    <row r="205" spans="1:3">
      <c r="A205" s="5" t="s">
        <v>69</v>
      </c>
      <c r="B205" s="7">
        <v>87267</v>
      </c>
      <c r="C205" s="7">
        <v>32282</v>
      </c>
    </row>
    <row r="206" spans="1:3">
      <c r="A206" s="5" t="s">
        <v>12</v>
      </c>
      <c r="B206" s="7">
        <v>58599</v>
      </c>
      <c r="C206" s="7">
        <v>46505</v>
      </c>
    </row>
    <row r="207" spans="1:3">
      <c r="A207" s="5" t="s">
        <v>31</v>
      </c>
      <c r="B207" s="7">
        <v>46800</v>
      </c>
      <c r="C207" s="7">
        <v>21625</v>
      </c>
    </row>
    <row r="208" spans="1:3">
      <c r="A208" s="5" t="s">
        <v>22</v>
      </c>
      <c r="B208" s="7">
        <v>40533</v>
      </c>
      <c r="C208" s="7">
        <v>37323</v>
      </c>
    </row>
    <row r="209" spans="1:3">
      <c r="A209" s="5" t="s">
        <v>118</v>
      </c>
      <c r="B209" s="7">
        <v>36700</v>
      </c>
      <c r="C209" s="7">
        <v>0</v>
      </c>
    </row>
    <row r="210" spans="1:3">
      <c r="A210" s="5" t="s">
        <v>30</v>
      </c>
      <c r="B210" s="7">
        <v>34418</v>
      </c>
      <c r="C210" s="7">
        <v>12327</v>
      </c>
    </row>
    <row r="211" spans="1:3">
      <c r="A211" s="5" t="s">
        <v>14</v>
      </c>
      <c r="B211" s="7">
        <v>32256</v>
      </c>
      <c r="C211" s="7">
        <v>12073</v>
      </c>
    </row>
    <row r="212" spans="1:3">
      <c r="A212" s="5" t="s">
        <v>72</v>
      </c>
      <c r="B212" s="7">
        <v>26600</v>
      </c>
      <c r="C212" s="7">
        <v>23225</v>
      </c>
    </row>
    <row r="213" spans="1:3">
      <c r="A213" s="5" t="s">
        <v>52</v>
      </c>
      <c r="B213" s="7">
        <v>21570</v>
      </c>
      <c r="C213" s="7">
        <v>11561</v>
      </c>
    </row>
    <row r="214" spans="1:3">
      <c r="A214" s="5" t="s">
        <v>17</v>
      </c>
      <c r="B214" s="7">
        <v>21124</v>
      </c>
      <c r="C214" s="7">
        <v>18444</v>
      </c>
    </row>
    <row r="215" spans="1:3">
      <c r="A215" s="5" t="s">
        <v>53</v>
      </c>
      <c r="B215" s="7">
        <v>19330</v>
      </c>
      <c r="C215" s="7">
        <v>18967</v>
      </c>
    </row>
    <row r="216" spans="1:3">
      <c r="A216" s="5" t="s">
        <v>32</v>
      </c>
      <c r="B216" s="7">
        <v>16400</v>
      </c>
      <c r="C216" s="7">
        <v>6968</v>
      </c>
    </row>
    <row r="217" spans="1:3">
      <c r="A217" s="5" t="s">
        <v>51</v>
      </c>
      <c r="B217" s="7">
        <v>16327</v>
      </c>
      <c r="C217" s="7">
        <v>14841</v>
      </c>
    </row>
    <row r="218" spans="1:3">
      <c r="A218" s="5" t="s">
        <v>54</v>
      </c>
      <c r="B218" s="7">
        <v>15166</v>
      </c>
      <c r="C218" s="7">
        <v>8259</v>
      </c>
    </row>
    <row r="219" spans="1:3">
      <c r="A219" s="5" t="s">
        <v>23</v>
      </c>
      <c r="B219" s="7">
        <v>14738</v>
      </c>
      <c r="C219" s="7">
        <v>14738</v>
      </c>
    </row>
    <row r="220" spans="1:3">
      <c r="A220" s="5" t="s">
        <v>41</v>
      </c>
      <c r="B220" s="7">
        <v>14000</v>
      </c>
      <c r="C220" s="7">
        <v>292</v>
      </c>
    </row>
    <row r="221" spans="1:3">
      <c r="A221" s="5" t="s">
        <v>35</v>
      </c>
      <c r="B221" s="7">
        <v>13774</v>
      </c>
      <c r="C221" s="7">
        <v>11435</v>
      </c>
    </row>
    <row r="222" spans="1:3">
      <c r="A222" s="5" t="s">
        <v>13</v>
      </c>
      <c r="B222" s="7">
        <v>12746</v>
      </c>
      <c r="C222" s="7">
        <v>8821</v>
      </c>
    </row>
    <row r="223" spans="1:3">
      <c r="A223" s="5" t="s">
        <v>9</v>
      </c>
      <c r="B223" s="7">
        <v>10988</v>
      </c>
      <c r="C223" s="7">
        <v>8450</v>
      </c>
    </row>
    <row r="224" spans="1:3">
      <c r="A224" s="5" t="s">
        <v>33</v>
      </c>
      <c r="B224" s="7">
        <v>9120</v>
      </c>
      <c r="C224" s="7">
        <v>3004</v>
      </c>
    </row>
    <row r="225" spans="1:3">
      <c r="A225" s="5" t="s">
        <v>55</v>
      </c>
      <c r="B225" s="7">
        <v>8300</v>
      </c>
      <c r="C225" s="7">
        <v>8299</v>
      </c>
    </row>
    <row r="226" spans="1:3">
      <c r="A226" s="5" t="s">
        <v>66</v>
      </c>
      <c r="B226" s="7">
        <v>6583</v>
      </c>
      <c r="C226" s="7">
        <v>6343</v>
      </c>
    </row>
    <row r="227" spans="1:3">
      <c r="A227" s="5" t="s">
        <v>26</v>
      </c>
      <c r="B227" s="7">
        <v>6065</v>
      </c>
      <c r="C227" s="7">
        <v>5643</v>
      </c>
    </row>
    <row r="228" spans="1:3">
      <c r="A228" s="5" t="s">
        <v>10</v>
      </c>
      <c r="B228" s="7">
        <v>5472</v>
      </c>
      <c r="C228" s="7">
        <v>5471</v>
      </c>
    </row>
    <row r="229" spans="1:3">
      <c r="A229" s="5" t="s">
        <v>34</v>
      </c>
      <c r="B229" s="7">
        <v>5000</v>
      </c>
      <c r="C229" s="7">
        <v>3000</v>
      </c>
    </row>
    <row r="230" spans="1:3">
      <c r="A230" s="5" t="s">
        <v>24</v>
      </c>
      <c r="B230" s="7">
        <v>4929</v>
      </c>
      <c r="C230" s="7">
        <v>2875</v>
      </c>
    </row>
    <row r="231" spans="1:3">
      <c r="A231" s="5" t="s">
        <v>87</v>
      </c>
      <c r="B231" s="7">
        <v>3000</v>
      </c>
      <c r="C231" s="7">
        <v>1205</v>
      </c>
    </row>
    <row r="232" spans="1:3">
      <c r="A232" s="5" t="s">
        <v>86</v>
      </c>
      <c r="B232" s="7">
        <v>1515</v>
      </c>
      <c r="C232" s="7">
        <v>1015</v>
      </c>
    </row>
    <row r="233" spans="1:3">
      <c r="A233" s="5" t="s">
        <v>16</v>
      </c>
      <c r="B233" s="7">
        <v>1509</v>
      </c>
      <c r="C233" s="7">
        <v>1338</v>
      </c>
    </row>
    <row r="234" spans="1:3">
      <c r="A234" s="5" t="s">
        <v>74</v>
      </c>
      <c r="B234" s="7">
        <v>792</v>
      </c>
      <c r="C234" s="7">
        <v>0</v>
      </c>
    </row>
    <row r="235" spans="1:3">
      <c r="A235" s="5" t="s">
        <v>21</v>
      </c>
      <c r="B235" s="7">
        <v>400</v>
      </c>
      <c r="C235" s="7">
        <v>0</v>
      </c>
    </row>
    <row r="236" spans="1:3">
      <c r="A236" s="5" t="s">
        <v>56</v>
      </c>
      <c r="B236" s="7">
        <v>295</v>
      </c>
      <c r="C236" s="7">
        <v>0</v>
      </c>
    </row>
    <row r="237" spans="1:3">
      <c r="A237" s="5" t="s">
        <v>83</v>
      </c>
      <c r="B237" s="7">
        <v>262</v>
      </c>
      <c r="C237" s="7">
        <v>52</v>
      </c>
    </row>
    <row r="238" spans="1:3">
      <c r="A238" s="5" t="s">
        <v>73</v>
      </c>
      <c r="B238" s="7">
        <v>131</v>
      </c>
      <c r="C238" s="7">
        <v>131</v>
      </c>
    </row>
    <row r="239" spans="1:3">
      <c r="A239" s="5" t="s">
        <v>58</v>
      </c>
      <c r="B239" s="7">
        <v>120</v>
      </c>
      <c r="C239" s="7">
        <v>118</v>
      </c>
    </row>
    <row r="240" spans="1:3">
      <c r="A240" s="5" t="s">
        <v>62</v>
      </c>
      <c r="B240" s="7">
        <v>56</v>
      </c>
      <c r="C240" s="7">
        <v>56</v>
      </c>
    </row>
    <row r="241" spans="1:3">
      <c r="A241" s="5" t="s">
        <v>71</v>
      </c>
      <c r="B241" s="7">
        <v>15</v>
      </c>
      <c r="C241" s="7">
        <v>15</v>
      </c>
    </row>
    <row r="242" spans="1:3">
      <c r="A242" s="4" t="s">
        <v>50</v>
      </c>
      <c r="B242" s="7"/>
      <c r="C242" s="7"/>
    </row>
    <row r="243" spans="1:3">
      <c r="A243" s="5" t="s">
        <v>48</v>
      </c>
      <c r="B243" s="7">
        <v>6383279</v>
      </c>
      <c r="C243" s="7">
        <v>2706940</v>
      </c>
    </row>
    <row r="244" spans="1:3">
      <c r="A244" s="5" t="s">
        <v>47</v>
      </c>
      <c r="B244" s="7">
        <v>1340237</v>
      </c>
      <c r="C244" s="7">
        <v>328732</v>
      </c>
    </row>
    <row r="245" spans="1:3">
      <c r="A245" s="5" t="s">
        <v>19</v>
      </c>
      <c r="B245" s="7">
        <v>1146222</v>
      </c>
      <c r="C245" s="7">
        <v>623651</v>
      </c>
    </row>
    <row r="246" spans="1:3">
      <c r="A246" s="5" t="s">
        <v>20</v>
      </c>
      <c r="B246" s="7">
        <v>1121435</v>
      </c>
      <c r="C246" s="7">
        <v>810692</v>
      </c>
    </row>
    <row r="247" spans="1:3">
      <c r="A247" s="5" t="s">
        <v>77</v>
      </c>
      <c r="B247" s="7">
        <v>526250</v>
      </c>
      <c r="C247" s="7">
        <v>431775</v>
      </c>
    </row>
    <row r="248" spans="1:3">
      <c r="A248" s="5" t="s">
        <v>76</v>
      </c>
      <c r="B248" s="7">
        <v>329960</v>
      </c>
      <c r="C248" s="7">
        <v>217730</v>
      </c>
    </row>
    <row r="249" spans="1:3">
      <c r="A249" s="5" t="s">
        <v>8</v>
      </c>
      <c r="B249" s="7">
        <v>300720</v>
      </c>
      <c r="C249" s="7">
        <v>296061</v>
      </c>
    </row>
    <row r="250" spans="1:3">
      <c r="A250" s="5" t="s">
        <v>49</v>
      </c>
      <c r="B250" s="7">
        <v>186180</v>
      </c>
      <c r="C250" s="7">
        <v>72976</v>
      </c>
    </row>
    <row r="251" spans="1:3">
      <c r="A251" s="5" t="s">
        <v>79</v>
      </c>
      <c r="B251" s="7">
        <v>172207</v>
      </c>
      <c r="C251" s="7">
        <v>158058</v>
      </c>
    </row>
    <row r="252" spans="1:3">
      <c r="A252" s="5" t="s">
        <v>36</v>
      </c>
      <c r="B252" s="7">
        <v>146545</v>
      </c>
      <c r="C252" s="7">
        <v>95245</v>
      </c>
    </row>
    <row r="253" spans="1:3">
      <c r="A253" s="5" t="s">
        <v>13</v>
      </c>
      <c r="B253" s="7">
        <v>100225</v>
      </c>
      <c r="C253" s="7">
        <v>91565</v>
      </c>
    </row>
    <row r="254" spans="1:3">
      <c r="A254" s="5" t="s">
        <v>12</v>
      </c>
      <c r="B254" s="7">
        <v>73991</v>
      </c>
      <c r="C254" s="7">
        <v>54244</v>
      </c>
    </row>
    <row r="255" spans="1:3">
      <c r="A255" s="5" t="s">
        <v>38</v>
      </c>
      <c r="B255" s="7">
        <v>72285</v>
      </c>
      <c r="C255" s="7">
        <v>35390</v>
      </c>
    </row>
    <row r="256" spans="1:3">
      <c r="A256" s="5" t="s">
        <v>56</v>
      </c>
      <c r="B256" s="7">
        <v>60062</v>
      </c>
      <c r="C256" s="7">
        <v>0</v>
      </c>
    </row>
    <row r="257" spans="1:3">
      <c r="A257" s="5" t="s">
        <v>9</v>
      </c>
      <c r="B257" s="7">
        <v>59985</v>
      </c>
      <c r="C257" s="7">
        <v>700</v>
      </c>
    </row>
    <row r="258" spans="1:3">
      <c r="A258" s="5" t="s">
        <v>55</v>
      </c>
      <c r="B258" s="7">
        <v>43324</v>
      </c>
      <c r="C258" s="7">
        <v>43323</v>
      </c>
    </row>
    <row r="259" spans="1:3">
      <c r="A259" s="5" t="s">
        <v>85</v>
      </c>
      <c r="B259" s="7">
        <v>37426</v>
      </c>
      <c r="C259" s="7">
        <v>16051</v>
      </c>
    </row>
    <row r="260" spans="1:3">
      <c r="A260" s="5" t="s">
        <v>22</v>
      </c>
      <c r="B260" s="7">
        <v>31000</v>
      </c>
      <c r="C260" s="7">
        <v>31000</v>
      </c>
    </row>
    <row r="261" spans="1:3">
      <c r="A261" s="5" t="s">
        <v>66</v>
      </c>
      <c r="B261" s="7">
        <v>24234</v>
      </c>
      <c r="C261" s="7">
        <v>24234</v>
      </c>
    </row>
    <row r="262" spans="1:3">
      <c r="A262" s="5" t="s">
        <v>88</v>
      </c>
      <c r="B262" s="7">
        <v>21420</v>
      </c>
      <c r="C262" s="7">
        <v>7140</v>
      </c>
    </row>
    <row r="263" spans="1:3">
      <c r="A263" s="5" t="s">
        <v>18</v>
      </c>
      <c r="B263" s="7">
        <v>20000</v>
      </c>
      <c r="C263" s="7">
        <v>15000</v>
      </c>
    </row>
    <row r="264" spans="1:3">
      <c r="A264" s="5" t="s">
        <v>69</v>
      </c>
      <c r="B264" s="7">
        <v>15854</v>
      </c>
      <c r="C264" s="7">
        <v>0</v>
      </c>
    </row>
    <row r="265" spans="1:3">
      <c r="A265" s="5" t="s">
        <v>84</v>
      </c>
      <c r="B265" s="7">
        <v>15591</v>
      </c>
      <c r="C265" s="7">
        <v>0</v>
      </c>
    </row>
    <row r="266" spans="1:3">
      <c r="A266" s="5" t="s">
        <v>37</v>
      </c>
      <c r="B266" s="7">
        <v>10380</v>
      </c>
      <c r="C266" s="7">
        <v>0</v>
      </c>
    </row>
    <row r="267" spans="1:3">
      <c r="A267" s="5" t="s">
        <v>27</v>
      </c>
      <c r="B267" s="7">
        <v>10100</v>
      </c>
      <c r="C267" s="7">
        <v>0</v>
      </c>
    </row>
    <row r="268" spans="1:3">
      <c r="A268" s="5" t="s">
        <v>10</v>
      </c>
      <c r="B268" s="7">
        <v>9999</v>
      </c>
      <c r="C268" s="7">
        <v>9983</v>
      </c>
    </row>
    <row r="269" spans="1:3">
      <c r="A269" s="5" t="s">
        <v>16</v>
      </c>
      <c r="B269" s="7">
        <v>8540</v>
      </c>
      <c r="C269" s="7">
        <v>8539</v>
      </c>
    </row>
    <row r="270" spans="1:3">
      <c r="A270" s="5" t="s">
        <v>24</v>
      </c>
      <c r="B270" s="7">
        <v>8101</v>
      </c>
      <c r="C270" s="7">
        <v>7120</v>
      </c>
    </row>
    <row r="271" spans="1:3">
      <c r="A271" s="5" t="s">
        <v>74</v>
      </c>
      <c r="B271" s="7">
        <v>5323</v>
      </c>
      <c r="C271" s="7">
        <v>0</v>
      </c>
    </row>
    <row r="272" spans="1:3">
      <c r="A272" s="5" t="s">
        <v>29</v>
      </c>
      <c r="B272" s="7">
        <v>4262</v>
      </c>
      <c r="C272" s="7">
        <v>4262</v>
      </c>
    </row>
    <row r="273" spans="1:3">
      <c r="A273" s="5" t="s">
        <v>26</v>
      </c>
      <c r="B273" s="7">
        <v>3726</v>
      </c>
      <c r="C273" s="7">
        <v>3726</v>
      </c>
    </row>
    <row r="274" spans="1:3">
      <c r="A274" s="5" t="s">
        <v>53</v>
      </c>
      <c r="B274" s="7">
        <v>3596</v>
      </c>
      <c r="C274" s="7">
        <v>3218</v>
      </c>
    </row>
    <row r="275" spans="1:3">
      <c r="A275" s="5" t="s">
        <v>52</v>
      </c>
      <c r="B275" s="7">
        <v>3500</v>
      </c>
      <c r="C275" s="7">
        <v>2267</v>
      </c>
    </row>
    <row r="276" spans="1:3">
      <c r="A276" s="5" t="s">
        <v>23</v>
      </c>
      <c r="B276" s="7">
        <v>3312</v>
      </c>
      <c r="C276" s="7">
        <v>0</v>
      </c>
    </row>
    <row r="277" spans="1:3">
      <c r="A277" s="5" t="s">
        <v>54</v>
      </c>
      <c r="B277" s="7">
        <v>2264</v>
      </c>
      <c r="C277" s="7">
        <v>1890</v>
      </c>
    </row>
    <row r="278" spans="1:3">
      <c r="A278" s="5" t="s">
        <v>11</v>
      </c>
      <c r="B278" s="7">
        <v>1512</v>
      </c>
      <c r="C278" s="7">
        <v>1485</v>
      </c>
    </row>
    <row r="279" spans="1:3">
      <c r="A279" s="5" t="s">
        <v>35</v>
      </c>
      <c r="B279" s="7">
        <v>660</v>
      </c>
      <c r="C279" s="7">
        <v>660</v>
      </c>
    </row>
    <row r="280" spans="1:3">
      <c r="A280" s="2" t="s">
        <v>113</v>
      </c>
      <c r="B280" s="7"/>
      <c r="C280" s="7"/>
    </row>
    <row r="281" spans="1:3">
      <c r="A281" s="4" t="s">
        <v>7</v>
      </c>
      <c r="B281" s="7"/>
      <c r="C281" s="7"/>
    </row>
    <row r="282" spans="1:3">
      <c r="A282" s="5" t="s">
        <v>48</v>
      </c>
      <c r="B282" s="7">
        <v>4792683</v>
      </c>
      <c r="C282" s="7">
        <v>2318616</v>
      </c>
    </row>
    <row r="283" spans="1:3">
      <c r="A283" s="5" t="s">
        <v>19</v>
      </c>
      <c r="B283" s="7">
        <v>1144157</v>
      </c>
      <c r="C283" s="7">
        <v>30712</v>
      </c>
    </row>
    <row r="284" spans="1:3">
      <c r="A284" s="5" t="s">
        <v>20</v>
      </c>
      <c r="B284" s="7">
        <v>910162</v>
      </c>
      <c r="C284" s="7">
        <v>895797</v>
      </c>
    </row>
    <row r="285" spans="1:3">
      <c r="A285" s="5" t="s">
        <v>47</v>
      </c>
      <c r="B285" s="7">
        <v>711216</v>
      </c>
      <c r="C285" s="7">
        <v>695732</v>
      </c>
    </row>
    <row r="286" spans="1:3">
      <c r="A286" s="5" t="s">
        <v>49</v>
      </c>
      <c r="B286" s="7">
        <v>248018</v>
      </c>
      <c r="C286" s="7">
        <v>90974</v>
      </c>
    </row>
    <row r="287" spans="1:3">
      <c r="A287" s="5" t="s">
        <v>8</v>
      </c>
      <c r="B287" s="7">
        <v>220936</v>
      </c>
      <c r="C287" s="7">
        <v>140596</v>
      </c>
    </row>
    <row r="288" spans="1:3">
      <c r="A288" s="5" t="s">
        <v>13</v>
      </c>
      <c r="B288" s="7">
        <v>138699</v>
      </c>
      <c r="C288" s="7">
        <v>138699</v>
      </c>
    </row>
    <row r="289" spans="1:3">
      <c r="A289" s="5" t="s">
        <v>28</v>
      </c>
      <c r="B289" s="7">
        <v>75000</v>
      </c>
      <c r="C289" s="7">
        <v>70461</v>
      </c>
    </row>
    <row r="290" spans="1:3">
      <c r="A290" s="5" t="s">
        <v>29</v>
      </c>
      <c r="B290" s="7">
        <v>75000</v>
      </c>
      <c r="C290" s="7">
        <v>75000</v>
      </c>
    </row>
    <row r="291" spans="1:3">
      <c r="A291" s="5" t="s">
        <v>12</v>
      </c>
      <c r="B291" s="7">
        <v>62999</v>
      </c>
      <c r="C291" s="7">
        <v>62998</v>
      </c>
    </row>
    <row r="292" spans="1:3">
      <c r="A292" s="5" t="s">
        <v>36</v>
      </c>
      <c r="B292" s="7">
        <v>45000</v>
      </c>
      <c r="C292" s="7">
        <v>9145</v>
      </c>
    </row>
    <row r="293" spans="1:3">
      <c r="A293" s="5" t="s">
        <v>69</v>
      </c>
      <c r="B293" s="7">
        <v>41947</v>
      </c>
      <c r="C293" s="7">
        <v>39953</v>
      </c>
    </row>
    <row r="294" spans="1:3">
      <c r="A294" s="5" t="s">
        <v>24</v>
      </c>
      <c r="B294" s="7">
        <v>30000</v>
      </c>
      <c r="C294" s="7">
        <v>30000</v>
      </c>
    </row>
    <row r="295" spans="1:3">
      <c r="A295" s="5" t="s">
        <v>51</v>
      </c>
      <c r="B295" s="7">
        <v>19986</v>
      </c>
      <c r="C295" s="7">
        <v>19986</v>
      </c>
    </row>
    <row r="296" spans="1:3">
      <c r="A296" s="5" t="s">
        <v>62</v>
      </c>
      <c r="B296" s="7">
        <v>15000</v>
      </c>
      <c r="C296" s="7">
        <v>5185</v>
      </c>
    </row>
    <row r="297" spans="1:3">
      <c r="A297" s="5" t="s">
        <v>30</v>
      </c>
      <c r="B297" s="7">
        <v>15000</v>
      </c>
      <c r="C297" s="7">
        <v>14692</v>
      </c>
    </row>
    <row r="298" spans="1:3">
      <c r="A298" s="5" t="s">
        <v>52</v>
      </c>
      <c r="B298" s="7">
        <v>5500</v>
      </c>
      <c r="C298" s="7">
        <v>0</v>
      </c>
    </row>
    <row r="299" spans="1:3">
      <c r="A299" s="5" t="s">
        <v>22</v>
      </c>
      <c r="B299" s="7">
        <v>5000</v>
      </c>
      <c r="C299" s="7">
        <v>5000</v>
      </c>
    </row>
    <row r="300" spans="1:3">
      <c r="A300" s="5" t="s">
        <v>27</v>
      </c>
      <c r="B300" s="7">
        <v>3917</v>
      </c>
      <c r="C300" s="7">
        <v>3917</v>
      </c>
    </row>
    <row r="301" spans="1:3">
      <c r="A301" s="5" t="s">
        <v>31</v>
      </c>
      <c r="B301" s="7">
        <v>3463</v>
      </c>
      <c r="C301" s="7">
        <v>0</v>
      </c>
    </row>
    <row r="302" spans="1:3">
      <c r="A302" s="5" t="s">
        <v>90</v>
      </c>
      <c r="B302" s="7">
        <v>2824</v>
      </c>
      <c r="C302" s="7">
        <v>0</v>
      </c>
    </row>
    <row r="303" spans="1:3">
      <c r="A303" s="5" t="s">
        <v>10</v>
      </c>
      <c r="B303" s="7">
        <v>2083</v>
      </c>
      <c r="C303" s="7">
        <v>2083</v>
      </c>
    </row>
    <row r="304" spans="1:3">
      <c r="A304" s="5" t="s">
        <v>83</v>
      </c>
      <c r="B304" s="7">
        <v>1450</v>
      </c>
      <c r="C304" s="7">
        <v>1450</v>
      </c>
    </row>
    <row r="305" spans="1:3">
      <c r="A305" s="4" t="s">
        <v>50</v>
      </c>
      <c r="B305" s="7"/>
      <c r="C305" s="7"/>
    </row>
    <row r="306" spans="1:3">
      <c r="A306" s="5" t="s">
        <v>48</v>
      </c>
      <c r="B306" s="7">
        <v>2948766</v>
      </c>
      <c r="C306" s="7">
        <v>1476941</v>
      </c>
    </row>
    <row r="307" spans="1:3">
      <c r="A307" s="5" t="s">
        <v>19</v>
      </c>
      <c r="B307" s="7">
        <v>918984</v>
      </c>
      <c r="C307" s="7">
        <v>470577</v>
      </c>
    </row>
    <row r="308" spans="1:3">
      <c r="A308" s="5" t="s">
        <v>47</v>
      </c>
      <c r="B308" s="7">
        <v>530516</v>
      </c>
      <c r="C308" s="7">
        <v>528393</v>
      </c>
    </row>
    <row r="309" spans="1:3">
      <c r="A309" s="5" t="s">
        <v>49</v>
      </c>
      <c r="B309" s="7">
        <v>132350</v>
      </c>
      <c r="C309" s="7">
        <v>42059</v>
      </c>
    </row>
    <row r="310" spans="1:3">
      <c r="A310" s="5" t="s">
        <v>20</v>
      </c>
      <c r="B310" s="7">
        <v>116016</v>
      </c>
      <c r="C310" s="7">
        <v>100927</v>
      </c>
    </row>
    <row r="311" spans="1:3">
      <c r="A311" s="5" t="s">
        <v>51</v>
      </c>
      <c r="B311" s="7">
        <v>28013</v>
      </c>
      <c r="C311" s="7">
        <v>28013</v>
      </c>
    </row>
    <row r="312" spans="1:3">
      <c r="A312" s="5" t="s">
        <v>55</v>
      </c>
      <c r="B312" s="7">
        <v>17018</v>
      </c>
      <c r="C312" s="7">
        <v>17018</v>
      </c>
    </row>
    <row r="313" spans="1:3">
      <c r="A313" s="5" t="s">
        <v>8</v>
      </c>
      <c r="B313" s="7">
        <v>14012</v>
      </c>
      <c r="C313" s="7">
        <v>14012</v>
      </c>
    </row>
    <row r="314" spans="1:3">
      <c r="A314" s="5" t="s">
        <v>69</v>
      </c>
      <c r="B314" s="7">
        <v>13560</v>
      </c>
      <c r="C314" s="7">
        <v>0</v>
      </c>
    </row>
    <row r="315" spans="1:3">
      <c r="A315" s="5" t="s">
        <v>12</v>
      </c>
      <c r="B315" s="7">
        <v>4414</v>
      </c>
      <c r="C315" s="7">
        <v>4414</v>
      </c>
    </row>
    <row r="316" spans="1:3">
      <c r="A316" s="2" t="s">
        <v>119</v>
      </c>
      <c r="B316" s="7"/>
      <c r="C316" s="7"/>
    </row>
    <row r="317" spans="1:3">
      <c r="A317" s="4" t="s">
        <v>7</v>
      </c>
      <c r="B317" s="7"/>
      <c r="C317" s="7"/>
    </row>
    <row r="318" spans="1:3">
      <c r="A318" s="5" t="s">
        <v>47</v>
      </c>
      <c r="B318" s="7">
        <v>2139786</v>
      </c>
      <c r="C318" s="7">
        <v>306582</v>
      </c>
    </row>
    <row r="319" spans="1:3">
      <c r="A319" s="5" t="s">
        <v>77</v>
      </c>
      <c r="B319" s="7">
        <v>396637</v>
      </c>
      <c r="C319" s="7">
        <v>30798</v>
      </c>
    </row>
    <row r="320" spans="1:3">
      <c r="A320" s="5" t="s">
        <v>19</v>
      </c>
      <c r="B320" s="7">
        <v>133000</v>
      </c>
      <c r="C320" s="7">
        <v>0</v>
      </c>
    </row>
    <row r="321" spans="1:3">
      <c r="A321" s="5" t="s">
        <v>48</v>
      </c>
      <c r="B321" s="7">
        <v>112500</v>
      </c>
      <c r="C321" s="7">
        <v>0</v>
      </c>
    </row>
    <row r="322" spans="1:3">
      <c r="A322" s="5" t="s">
        <v>36</v>
      </c>
      <c r="B322" s="7">
        <v>78200</v>
      </c>
      <c r="C322" s="7">
        <v>0</v>
      </c>
    </row>
    <row r="323" spans="1:3">
      <c r="A323" s="5" t="s">
        <v>20</v>
      </c>
      <c r="B323" s="7">
        <v>67800</v>
      </c>
      <c r="C323" s="7">
        <v>0</v>
      </c>
    </row>
    <row r="324" spans="1:3">
      <c r="A324" s="5" t="s">
        <v>12</v>
      </c>
      <c r="B324" s="7">
        <v>61000</v>
      </c>
      <c r="C324" s="7">
        <v>1000</v>
      </c>
    </row>
    <row r="325" spans="1:3">
      <c r="A325" s="5" t="s">
        <v>38</v>
      </c>
      <c r="B325" s="7">
        <v>40000</v>
      </c>
      <c r="C325" s="7">
        <v>0</v>
      </c>
    </row>
    <row r="326" spans="1:3">
      <c r="A326" s="5" t="s">
        <v>13</v>
      </c>
      <c r="B326" s="7">
        <v>32568</v>
      </c>
      <c r="C326" s="7">
        <v>19980</v>
      </c>
    </row>
    <row r="327" spans="1:3">
      <c r="A327" s="5" t="s">
        <v>30</v>
      </c>
      <c r="B327" s="7">
        <v>31400</v>
      </c>
      <c r="C327" s="7">
        <v>0</v>
      </c>
    </row>
    <row r="328" spans="1:3">
      <c r="A328" s="5" t="s">
        <v>10</v>
      </c>
      <c r="B328" s="7">
        <v>31000</v>
      </c>
      <c r="C328" s="7">
        <v>12234</v>
      </c>
    </row>
    <row r="329" spans="1:3">
      <c r="A329" s="5" t="s">
        <v>22</v>
      </c>
      <c r="B329" s="7">
        <v>22851</v>
      </c>
      <c r="C329" s="7">
        <v>0</v>
      </c>
    </row>
    <row r="330" spans="1:3">
      <c r="A330" s="5" t="s">
        <v>51</v>
      </c>
      <c r="B330" s="7">
        <v>19010</v>
      </c>
      <c r="C330" s="7">
        <v>0</v>
      </c>
    </row>
    <row r="331" spans="1:3">
      <c r="A331" s="5" t="s">
        <v>62</v>
      </c>
      <c r="B331" s="7">
        <v>11120</v>
      </c>
      <c r="C331" s="7">
        <v>560</v>
      </c>
    </row>
    <row r="332" spans="1:3">
      <c r="A332" s="5" t="s">
        <v>92</v>
      </c>
      <c r="B332" s="7">
        <v>8000</v>
      </c>
      <c r="C332" s="7">
        <v>8000</v>
      </c>
    </row>
    <row r="333" spans="1:3">
      <c r="A333" s="5" t="s">
        <v>27</v>
      </c>
      <c r="B333" s="7">
        <v>3500</v>
      </c>
      <c r="C333" s="7">
        <v>3500</v>
      </c>
    </row>
    <row r="334" spans="1:3">
      <c r="A334" s="5" t="s">
        <v>14</v>
      </c>
      <c r="B334" s="7">
        <v>1500</v>
      </c>
      <c r="C334" s="7">
        <v>1500</v>
      </c>
    </row>
    <row r="335" spans="1:3">
      <c r="A335" s="5" t="s">
        <v>23</v>
      </c>
      <c r="B335" s="7">
        <v>1500</v>
      </c>
      <c r="C335" s="7">
        <v>1488</v>
      </c>
    </row>
    <row r="336" spans="1:3">
      <c r="A336" s="5" t="s">
        <v>54</v>
      </c>
      <c r="B336" s="7">
        <v>1120</v>
      </c>
      <c r="C336" s="7">
        <v>330</v>
      </c>
    </row>
    <row r="337" spans="1:3">
      <c r="A337" s="5" t="s">
        <v>8</v>
      </c>
      <c r="B337" s="7">
        <v>1000</v>
      </c>
      <c r="C337" s="7">
        <v>1000</v>
      </c>
    </row>
    <row r="338" spans="1:3">
      <c r="A338" s="5" t="s">
        <v>26</v>
      </c>
      <c r="B338" s="7">
        <v>860</v>
      </c>
      <c r="C338" s="7">
        <v>824</v>
      </c>
    </row>
    <row r="339" spans="1:3">
      <c r="A339" s="5" t="s">
        <v>16</v>
      </c>
      <c r="B339" s="7">
        <v>400</v>
      </c>
      <c r="C339" s="7">
        <v>360</v>
      </c>
    </row>
    <row r="340" spans="1:3">
      <c r="A340" s="5" t="s">
        <v>71</v>
      </c>
      <c r="B340" s="7">
        <v>159</v>
      </c>
      <c r="C340" s="7">
        <v>0</v>
      </c>
    </row>
    <row r="341" spans="1:3">
      <c r="A341" s="4" t="s">
        <v>50</v>
      </c>
      <c r="B341" s="7"/>
      <c r="C341" s="7"/>
    </row>
    <row r="342" spans="1:3">
      <c r="A342" s="5" t="s">
        <v>47</v>
      </c>
      <c r="B342" s="7">
        <v>955922</v>
      </c>
      <c r="C342" s="7">
        <v>687874</v>
      </c>
    </row>
    <row r="343" spans="1:3">
      <c r="A343" s="5" t="s">
        <v>48</v>
      </c>
      <c r="B343" s="7">
        <v>268800</v>
      </c>
      <c r="C343" s="7">
        <v>0</v>
      </c>
    </row>
    <row r="344" spans="1:3">
      <c r="A344" s="5" t="s">
        <v>29</v>
      </c>
      <c r="B344" s="7">
        <v>144976</v>
      </c>
      <c r="C344" s="7">
        <v>14475</v>
      </c>
    </row>
    <row r="345" spans="1:3">
      <c r="A345" s="5" t="s">
        <v>20</v>
      </c>
      <c r="B345" s="7">
        <v>130653</v>
      </c>
      <c r="C345" s="7">
        <v>0</v>
      </c>
    </row>
    <row r="346" spans="1:3">
      <c r="A346" s="5" t="s">
        <v>28</v>
      </c>
      <c r="B346" s="7">
        <v>105194</v>
      </c>
      <c r="C346" s="7">
        <v>35986</v>
      </c>
    </row>
    <row r="347" spans="1:3">
      <c r="A347" s="5" t="s">
        <v>12</v>
      </c>
      <c r="B347" s="7">
        <v>55173</v>
      </c>
      <c r="C347" s="7">
        <v>13523</v>
      </c>
    </row>
    <row r="348" spans="1:3">
      <c r="A348" s="5" t="s">
        <v>49</v>
      </c>
      <c r="B348" s="7">
        <v>42192</v>
      </c>
      <c r="C348" s="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6"/>
  <sheetViews>
    <sheetView workbookViewId="0"/>
  </sheetViews>
  <sheetFormatPr baseColWidth="10" defaultColWidth="9.140625" defaultRowHeight="15"/>
  <cols>
    <col min="1" max="1" width="64.85546875" customWidth="1"/>
    <col min="2" max="2" width="26" customWidth="1"/>
    <col min="3" max="3" width="117.85546875" customWidth="1"/>
    <col min="4" max="5" width="10.140625" bestFit="1" customWidth="1"/>
  </cols>
  <sheetData>
    <row r="1" spans="1:5" ht="15" customHeight="1">
      <c r="A1" s="1" t="s">
        <v>115</v>
      </c>
    </row>
    <row r="2" spans="1:5" ht="15" customHeight="1">
      <c r="A2" s="1" t="s">
        <v>116</v>
      </c>
    </row>
    <row r="3" spans="1:5" ht="15" customHeight="1">
      <c r="A3" s="1" t="s">
        <v>117</v>
      </c>
    </row>
    <row r="4" spans="1:5" ht="15" customHeight="1"/>
    <row r="5" spans="1:5" ht="15" customHeight="1">
      <c r="A5" s="1" t="s">
        <v>3</v>
      </c>
    </row>
    <row r="6" spans="1:5" ht="15" customHeight="1">
      <c r="A6" s="28" t="s">
        <v>94</v>
      </c>
      <c r="B6" s="28" t="s">
        <v>95</v>
      </c>
      <c r="C6" s="28" t="s">
        <v>96</v>
      </c>
      <c r="D6" s="28" t="s">
        <v>4</v>
      </c>
      <c r="E6" s="28" t="s">
        <v>5</v>
      </c>
    </row>
    <row r="7" spans="1:5" ht="15" customHeight="1">
      <c r="A7" s="29" t="s">
        <v>110</v>
      </c>
      <c r="B7" s="29" t="s">
        <v>7</v>
      </c>
      <c r="C7" s="29" t="s">
        <v>8</v>
      </c>
      <c r="D7" s="30">
        <v>134020</v>
      </c>
      <c r="E7" s="30">
        <v>12272</v>
      </c>
    </row>
    <row r="8" spans="1:5" ht="15" customHeight="1">
      <c r="A8" s="29" t="s">
        <v>110</v>
      </c>
      <c r="B8" s="29" t="s">
        <v>7</v>
      </c>
      <c r="C8" s="29" t="s">
        <v>9</v>
      </c>
      <c r="D8" s="30">
        <v>3338</v>
      </c>
      <c r="E8" s="30">
        <v>671</v>
      </c>
    </row>
    <row r="9" spans="1:5" ht="15" customHeight="1">
      <c r="A9" s="29" t="s">
        <v>110</v>
      </c>
      <c r="B9" s="29" t="s">
        <v>7</v>
      </c>
      <c r="C9" s="29" t="s">
        <v>10</v>
      </c>
      <c r="D9" s="30">
        <v>446661</v>
      </c>
      <c r="E9" s="30">
        <v>88046</v>
      </c>
    </row>
    <row r="10" spans="1:5" ht="15" customHeight="1">
      <c r="A10" s="29" t="s">
        <v>110</v>
      </c>
      <c r="B10" s="29" t="s">
        <v>7</v>
      </c>
      <c r="C10" s="29" t="s">
        <v>11</v>
      </c>
      <c r="D10" s="30">
        <v>3390</v>
      </c>
      <c r="E10" s="30">
        <v>280</v>
      </c>
    </row>
    <row r="11" spans="1:5" ht="15" customHeight="1">
      <c r="A11" s="29" t="s">
        <v>110</v>
      </c>
      <c r="B11" s="29" t="s">
        <v>7</v>
      </c>
      <c r="C11" s="29" t="s">
        <v>12</v>
      </c>
      <c r="D11" s="30">
        <v>180818</v>
      </c>
      <c r="E11" s="30">
        <v>43636</v>
      </c>
    </row>
    <row r="12" spans="1:5" ht="15" customHeight="1">
      <c r="A12" s="29" t="s">
        <v>110</v>
      </c>
      <c r="B12" s="29" t="s">
        <v>7</v>
      </c>
      <c r="C12" s="29" t="s">
        <v>13</v>
      </c>
      <c r="D12" s="30">
        <v>394805</v>
      </c>
      <c r="E12" s="30">
        <v>38490</v>
      </c>
    </row>
    <row r="13" spans="1:5" ht="15" customHeight="1">
      <c r="A13" s="29" t="s">
        <v>110</v>
      </c>
      <c r="B13" s="29" t="s">
        <v>7</v>
      </c>
      <c r="C13" s="29" t="s">
        <v>14</v>
      </c>
      <c r="D13" s="30">
        <v>108640</v>
      </c>
      <c r="E13" s="30">
        <v>97559</v>
      </c>
    </row>
    <row r="14" spans="1:5" ht="15" customHeight="1">
      <c r="A14" s="29" t="s">
        <v>110</v>
      </c>
      <c r="B14" s="29" t="s">
        <v>7</v>
      </c>
      <c r="C14" s="29" t="s">
        <v>15</v>
      </c>
      <c r="D14" s="30">
        <v>20039</v>
      </c>
      <c r="E14" s="30">
        <v>0</v>
      </c>
    </row>
    <row r="15" spans="1:5" ht="15" customHeight="1">
      <c r="A15" s="29" t="s">
        <v>110</v>
      </c>
      <c r="B15" s="29" t="s">
        <v>7</v>
      </c>
      <c r="C15" s="29" t="s">
        <v>73</v>
      </c>
      <c r="D15" s="30">
        <v>5033</v>
      </c>
      <c r="E15" s="30">
        <v>0</v>
      </c>
    </row>
    <row r="16" spans="1:5" ht="15" customHeight="1">
      <c r="A16" s="29" t="s">
        <v>110</v>
      </c>
      <c r="B16" s="29" t="s">
        <v>7</v>
      </c>
      <c r="C16" s="29" t="s">
        <v>16</v>
      </c>
      <c r="D16" s="30">
        <v>3</v>
      </c>
      <c r="E16" s="30">
        <v>0</v>
      </c>
    </row>
    <row r="17" spans="1:5" ht="15" customHeight="1">
      <c r="A17" s="29" t="s">
        <v>110</v>
      </c>
      <c r="B17" s="29" t="s">
        <v>7</v>
      </c>
      <c r="C17" s="29" t="s">
        <v>17</v>
      </c>
      <c r="D17" s="30">
        <v>10985</v>
      </c>
      <c r="E17" s="30">
        <v>2800</v>
      </c>
    </row>
    <row r="18" spans="1:5" ht="15" customHeight="1">
      <c r="A18" s="29" t="s">
        <v>110</v>
      </c>
      <c r="B18" s="29" t="s">
        <v>7</v>
      </c>
      <c r="C18" s="29" t="s">
        <v>18</v>
      </c>
      <c r="D18" s="30">
        <v>210000</v>
      </c>
      <c r="E18" s="30">
        <v>120000</v>
      </c>
    </row>
    <row r="19" spans="1:5" ht="15" customHeight="1">
      <c r="A19" s="29" t="s">
        <v>110</v>
      </c>
      <c r="B19" s="29" t="s">
        <v>7</v>
      </c>
      <c r="C19" s="29" t="s">
        <v>19</v>
      </c>
      <c r="D19" s="30">
        <v>1951933</v>
      </c>
      <c r="E19" s="30">
        <v>606086</v>
      </c>
    </row>
    <row r="20" spans="1:5" ht="15" customHeight="1">
      <c r="A20" s="29" t="s">
        <v>110</v>
      </c>
      <c r="B20" s="29" t="s">
        <v>7</v>
      </c>
      <c r="C20" s="29" t="s">
        <v>20</v>
      </c>
      <c r="D20" s="30">
        <v>735087</v>
      </c>
      <c r="E20" s="30">
        <v>11908</v>
      </c>
    </row>
    <row r="21" spans="1:5" ht="15" customHeight="1">
      <c r="A21" s="29" t="s">
        <v>110</v>
      </c>
      <c r="B21" s="29" t="s">
        <v>7</v>
      </c>
      <c r="C21" s="29" t="s">
        <v>21</v>
      </c>
      <c r="D21" s="30">
        <v>165</v>
      </c>
      <c r="E21" s="30">
        <v>165</v>
      </c>
    </row>
    <row r="22" spans="1:5" ht="15" customHeight="1">
      <c r="A22" s="29" t="s">
        <v>110</v>
      </c>
      <c r="B22" s="29" t="s">
        <v>7</v>
      </c>
      <c r="C22" s="29" t="s">
        <v>74</v>
      </c>
      <c r="D22" s="30">
        <v>160</v>
      </c>
      <c r="E22" s="30">
        <v>0</v>
      </c>
    </row>
    <row r="23" spans="1:5" ht="15" customHeight="1">
      <c r="A23" s="29" t="s">
        <v>110</v>
      </c>
      <c r="B23" s="29" t="s">
        <v>7</v>
      </c>
      <c r="C23" s="29" t="s">
        <v>88</v>
      </c>
      <c r="D23" s="30">
        <v>1230</v>
      </c>
      <c r="E23" s="30">
        <v>0</v>
      </c>
    </row>
    <row r="24" spans="1:5" ht="15" customHeight="1">
      <c r="A24" s="29" t="s">
        <v>110</v>
      </c>
      <c r="B24" s="29" t="s">
        <v>7</v>
      </c>
      <c r="C24" s="29" t="s">
        <v>22</v>
      </c>
      <c r="D24" s="30">
        <v>502953</v>
      </c>
      <c r="E24" s="30">
        <v>172585</v>
      </c>
    </row>
    <row r="25" spans="1:5" ht="15" customHeight="1">
      <c r="A25" s="29" t="s">
        <v>110</v>
      </c>
      <c r="B25" s="29" t="s">
        <v>7</v>
      </c>
      <c r="C25" s="29" t="s">
        <v>23</v>
      </c>
      <c r="D25" s="30">
        <v>48045</v>
      </c>
      <c r="E25" s="30">
        <v>14061</v>
      </c>
    </row>
    <row r="26" spans="1:5" ht="15" customHeight="1">
      <c r="A26" s="29" t="s">
        <v>110</v>
      </c>
      <c r="B26" s="29" t="s">
        <v>7</v>
      </c>
      <c r="C26" s="29" t="s">
        <v>24</v>
      </c>
      <c r="D26" s="30">
        <v>782040</v>
      </c>
      <c r="E26" s="30">
        <v>23010</v>
      </c>
    </row>
    <row r="27" spans="1:5" ht="15" customHeight="1">
      <c r="A27" s="29" t="s">
        <v>110</v>
      </c>
      <c r="B27" s="29" t="s">
        <v>7</v>
      </c>
      <c r="C27" s="29" t="s">
        <v>25</v>
      </c>
      <c r="D27" s="30">
        <v>1872</v>
      </c>
      <c r="E27" s="30">
        <v>0</v>
      </c>
    </row>
    <row r="28" spans="1:5" ht="15" customHeight="1">
      <c r="A28" s="29" t="s">
        <v>110</v>
      </c>
      <c r="B28" s="29" t="s">
        <v>7</v>
      </c>
      <c r="C28" s="29" t="s">
        <v>26</v>
      </c>
      <c r="D28" s="30">
        <v>73340</v>
      </c>
      <c r="E28" s="30">
        <v>27465</v>
      </c>
    </row>
    <row r="29" spans="1:5" ht="15" customHeight="1">
      <c r="A29" s="29" t="s">
        <v>110</v>
      </c>
      <c r="B29" s="29" t="s">
        <v>7</v>
      </c>
      <c r="C29" s="29" t="s">
        <v>27</v>
      </c>
      <c r="D29" s="30">
        <v>539120</v>
      </c>
      <c r="E29" s="30">
        <v>111678</v>
      </c>
    </row>
    <row r="30" spans="1:5" ht="15" customHeight="1">
      <c r="A30" s="29" t="s">
        <v>110</v>
      </c>
      <c r="B30" s="29" t="s">
        <v>7</v>
      </c>
      <c r="C30" s="29" t="s">
        <v>28</v>
      </c>
      <c r="D30" s="30">
        <v>20000</v>
      </c>
      <c r="E30" s="30">
        <v>0</v>
      </c>
    </row>
    <row r="31" spans="1:5" ht="15" customHeight="1">
      <c r="A31" s="29" t="s">
        <v>110</v>
      </c>
      <c r="B31" s="29" t="s">
        <v>7</v>
      </c>
      <c r="C31" s="29" t="s">
        <v>29</v>
      </c>
      <c r="D31" s="30">
        <v>31466</v>
      </c>
      <c r="E31" s="30">
        <v>31130</v>
      </c>
    </row>
    <row r="32" spans="1:5" ht="15" customHeight="1">
      <c r="A32" s="29" t="s">
        <v>110</v>
      </c>
      <c r="B32" s="29" t="s">
        <v>7</v>
      </c>
      <c r="C32" s="29" t="s">
        <v>30</v>
      </c>
      <c r="D32" s="30">
        <v>60000</v>
      </c>
      <c r="E32" s="30">
        <v>0</v>
      </c>
    </row>
    <row r="33" spans="1:5" ht="15" customHeight="1">
      <c r="A33" s="29" t="s">
        <v>110</v>
      </c>
      <c r="B33" s="29" t="s">
        <v>7</v>
      </c>
      <c r="C33" s="29" t="s">
        <v>31</v>
      </c>
      <c r="D33" s="30">
        <v>112646</v>
      </c>
      <c r="E33" s="30">
        <v>465</v>
      </c>
    </row>
    <row r="34" spans="1:5" ht="15" customHeight="1">
      <c r="A34" s="29" t="s">
        <v>110</v>
      </c>
      <c r="B34" s="29" t="s">
        <v>7</v>
      </c>
      <c r="C34" s="29" t="s">
        <v>32</v>
      </c>
      <c r="D34" s="30">
        <v>80850</v>
      </c>
      <c r="E34" s="30">
        <v>15756</v>
      </c>
    </row>
    <row r="35" spans="1:5" ht="15" customHeight="1">
      <c r="A35" s="29" t="s">
        <v>110</v>
      </c>
      <c r="B35" s="29" t="s">
        <v>7</v>
      </c>
      <c r="C35" s="29" t="s">
        <v>33</v>
      </c>
      <c r="D35" s="30">
        <v>10682</v>
      </c>
      <c r="E35" s="30">
        <v>3665</v>
      </c>
    </row>
    <row r="36" spans="1:5" ht="15" customHeight="1">
      <c r="A36" s="29" t="s">
        <v>110</v>
      </c>
      <c r="B36" s="29" t="s">
        <v>7</v>
      </c>
      <c r="C36" s="29" t="s">
        <v>34</v>
      </c>
      <c r="D36" s="30">
        <v>30138</v>
      </c>
      <c r="E36" s="30">
        <v>28138</v>
      </c>
    </row>
    <row r="37" spans="1:5" ht="15" customHeight="1">
      <c r="A37" s="29" t="s">
        <v>110</v>
      </c>
      <c r="B37" s="29" t="s">
        <v>7</v>
      </c>
      <c r="C37" s="29" t="s">
        <v>35</v>
      </c>
      <c r="D37" s="30">
        <v>33913</v>
      </c>
      <c r="E37" s="30">
        <v>26385</v>
      </c>
    </row>
    <row r="38" spans="1:5" ht="15" customHeight="1">
      <c r="A38" s="29" t="s">
        <v>110</v>
      </c>
      <c r="B38" s="29" t="s">
        <v>7</v>
      </c>
      <c r="C38" s="29" t="s">
        <v>36</v>
      </c>
      <c r="D38" s="30">
        <v>62900</v>
      </c>
      <c r="E38" s="30">
        <v>62900</v>
      </c>
    </row>
    <row r="39" spans="1:5" ht="15" customHeight="1">
      <c r="A39" s="29" t="s">
        <v>110</v>
      </c>
      <c r="B39" s="29" t="s">
        <v>7</v>
      </c>
      <c r="C39" s="29" t="s">
        <v>37</v>
      </c>
      <c r="D39" s="30">
        <v>138998</v>
      </c>
      <c r="E39" s="30">
        <v>65325</v>
      </c>
    </row>
    <row r="40" spans="1:5" ht="15" customHeight="1">
      <c r="A40" s="29" t="s">
        <v>110</v>
      </c>
      <c r="B40" s="29" t="s">
        <v>7</v>
      </c>
      <c r="C40" s="29" t="s">
        <v>38</v>
      </c>
      <c r="D40" s="30">
        <v>275328</v>
      </c>
      <c r="E40" s="30">
        <v>139350</v>
      </c>
    </row>
    <row r="41" spans="1:5" ht="15" customHeight="1">
      <c r="A41" s="29" t="s">
        <v>110</v>
      </c>
      <c r="B41" s="29" t="s">
        <v>7</v>
      </c>
      <c r="C41" s="29" t="s">
        <v>39</v>
      </c>
      <c r="D41" s="30">
        <v>12000</v>
      </c>
      <c r="E41" s="30">
        <v>6000</v>
      </c>
    </row>
    <row r="42" spans="1:5" ht="15" customHeight="1">
      <c r="A42" s="29" t="s">
        <v>110</v>
      </c>
      <c r="B42" s="29" t="s">
        <v>7</v>
      </c>
      <c r="C42" s="29" t="s">
        <v>40</v>
      </c>
      <c r="D42" s="30">
        <v>65120</v>
      </c>
      <c r="E42" s="30">
        <v>12000</v>
      </c>
    </row>
    <row r="43" spans="1:5" ht="15" customHeight="1">
      <c r="A43" s="29" t="s">
        <v>110</v>
      </c>
      <c r="B43" s="29" t="s">
        <v>7</v>
      </c>
      <c r="C43" s="29" t="s">
        <v>65</v>
      </c>
      <c r="D43" s="30">
        <v>4150</v>
      </c>
      <c r="E43" s="30">
        <v>2300</v>
      </c>
    </row>
    <row r="44" spans="1:5" ht="15" customHeight="1">
      <c r="A44" s="29" t="s">
        <v>110</v>
      </c>
      <c r="B44" s="29" t="s">
        <v>7</v>
      </c>
      <c r="C44" s="29" t="s">
        <v>66</v>
      </c>
      <c r="D44" s="30">
        <v>400</v>
      </c>
      <c r="E44" s="30">
        <v>0</v>
      </c>
    </row>
    <row r="45" spans="1:5" ht="15" customHeight="1">
      <c r="A45" s="29" t="s">
        <v>110</v>
      </c>
      <c r="B45" s="29" t="s">
        <v>7</v>
      </c>
      <c r="C45" s="29" t="s">
        <v>41</v>
      </c>
      <c r="D45" s="30">
        <v>5712</v>
      </c>
      <c r="E45" s="30">
        <v>5711</v>
      </c>
    </row>
    <row r="46" spans="1:5" ht="15" customHeight="1">
      <c r="A46" s="29" t="s">
        <v>110</v>
      </c>
      <c r="B46" s="29" t="s">
        <v>7</v>
      </c>
      <c r="C46" s="29" t="s">
        <v>42</v>
      </c>
      <c r="D46" s="30">
        <v>16202</v>
      </c>
      <c r="E46" s="30">
        <v>1500</v>
      </c>
    </row>
    <row r="47" spans="1:5" ht="15" customHeight="1">
      <c r="A47" s="29" t="s">
        <v>110</v>
      </c>
      <c r="B47" s="29" t="s">
        <v>7</v>
      </c>
      <c r="C47" s="29" t="s">
        <v>43</v>
      </c>
      <c r="D47" s="30">
        <v>13536</v>
      </c>
      <c r="E47" s="30">
        <v>4080</v>
      </c>
    </row>
    <row r="48" spans="1:5" ht="15" customHeight="1">
      <c r="A48" s="29" t="s">
        <v>110</v>
      </c>
      <c r="B48" s="29" t="s">
        <v>7</v>
      </c>
      <c r="C48" s="29" t="s">
        <v>44</v>
      </c>
      <c r="D48" s="30">
        <v>358057</v>
      </c>
      <c r="E48" s="30">
        <v>55000</v>
      </c>
    </row>
    <row r="49" spans="1:5" ht="15" customHeight="1">
      <c r="A49" s="29" t="s">
        <v>110</v>
      </c>
      <c r="B49" s="29" t="s">
        <v>7</v>
      </c>
      <c r="C49" s="29" t="s">
        <v>46</v>
      </c>
      <c r="D49" s="30">
        <v>6000</v>
      </c>
      <c r="E49" s="30">
        <v>0</v>
      </c>
    </row>
    <row r="50" spans="1:5" ht="15" customHeight="1">
      <c r="A50" s="29" t="s">
        <v>110</v>
      </c>
      <c r="B50" s="29" t="s">
        <v>7</v>
      </c>
      <c r="C50" s="29" t="s">
        <v>47</v>
      </c>
      <c r="D50" s="30">
        <v>3983029</v>
      </c>
      <c r="E50" s="30">
        <v>1738679</v>
      </c>
    </row>
    <row r="51" spans="1:5" ht="15" customHeight="1">
      <c r="A51" s="29" t="s">
        <v>110</v>
      </c>
      <c r="B51" s="29" t="s">
        <v>7</v>
      </c>
      <c r="C51" s="29" t="s">
        <v>48</v>
      </c>
      <c r="D51" s="30">
        <v>3899600</v>
      </c>
      <c r="E51" s="30">
        <v>1501112</v>
      </c>
    </row>
    <row r="52" spans="1:5" ht="15" customHeight="1">
      <c r="A52" s="29" t="s">
        <v>110</v>
      </c>
      <c r="B52" s="29" t="s">
        <v>7</v>
      </c>
      <c r="C52" s="29" t="s">
        <v>49</v>
      </c>
      <c r="D52" s="30">
        <v>118376</v>
      </c>
      <c r="E52" s="30">
        <v>45546</v>
      </c>
    </row>
    <row r="53" spans="1:5" ht="15" customHeight="1">
      <c r="A53" s="29" t="s">
        <v>110</v>
      </c>
      <c r="B53" s="29" t="s">
        <v>50</v>
      </c>
      <c r="C53" s="29" t="s">
        <v>8</v>
      </c>
      <c r="D53" s="30">
        <v>247063</v>
      </c>
      <c r="E53" s="30">
        <v>24339</v>
      </c>
    </row>
    <row r="54" spans="1:5" ht="15" customHeight="1">
      <c r="A54" s="29" t="s">
        <v>110</v>
      </c>
      <c r="B54" s="29" t="s">
        <v>50</v>
      </c>
      <c r="C54" s="29" t="s">
        <v>9</v>
      </c>
      <c r="D54" s="30">
        <v>106210</v>
      </c>
      <c r="E54" s="30">
        <v>19047</v>
      </c>
    </row>
    <row r="55" spans="1:5" ht="15" customHeight="1">
      <c r="A55" s="29" t="s">
        <v>110</v>
      </c>
      <c r="B55" s="29" t="s">
        <v>50</v>
      </c>
      <c r="C55" s="29" t="s">
        <v>51</v>
      </c>
      <c r="D55" s="30">
        <v>5000</v>
      </c>
      <c r="E55" s="30">
        <v>0</v>
      </c>
    </row>
    <row r="56" spans="1:5" ht="15" customHeight="1">
      <c r="A56" s="29" t="s">
        <v>110</v>
      </c>
      <c r="B56" s="29" t="s">
        <v>50</v>
      </c>
      <c r="C56" s="29" t="s">
        <v>10</v>
      </c>
      <c r="D56" s="30">
        <v>5497</v>
      </c>
      <c r="E56" s="30">
        <v>5496</v>
      </c>
    </row>
    <row r="57" spans="1:5" ht="15" customHeight="1">
      <c r="A57" s="29" t="s">
        <v>110</v>
      </c>
      <c r="B57" s="29" t="s">
        <v>50</v>
      </c>
      <c r="C57" s="29" t="s">
        <v>52</v>
      </c>
      <c r="D57" s="30">
        <v>13000</v>
      </c>
      <c r="E57" s="30">
        <v>0</v>
      </c>
    </row>
    <row r="58" spans="1:5" ht="15" customHeight="1">
      <c r="A58" s="29" t="s">
        <v>110</v>
      </c>
      <c r="B58" s="29" t="s">
        <v>50</v>
      </c>
      <c r="C58" s="29" t="s">
        <v>11</v>
      </c>
      <c r="D58" s="30">
        <v>22000</v>
      </c>
      <c r="E58" s="30">
        <v>0</v>
      </c>
    </row>
    <row r="59" spans="1:5" ht="15" customHeight="1">
      <c r="A59" s="29" t="s">
        <v>110</v>
      </c>
      <c r="B59" s="29" t="s">
        <v>50</v>
      </c>
      <c r="C59" s="29" t="s">
        <v>12</v>
      </c>
      <c r="D59" s="30">
        <v>436879</v>
      </c>
      <c r="E59" s="30">
        <v>124454</v>
      </c>
    </row>
    <row r="60" spans="1:5" ht="15" customHeight="1">
      <c r="A60" s="29" t="s">
        <v>110</v>
      </c>
      <c r="B60" s="29" t="s">
        <v>50</v>
      </c>
      <c r="C60" s="29" t="s">
        <v>13</v>
      </c>
      <c r="D60" s="30">
        <v>221333</v>
      </c>
      <c r="E60" s="30">
        <v>11900</v>
      </c>
    </row>
    <row r="61" spans="1:5" ht="15" customHeight="1">
      <c r="A61" s="29" t="s">
        <v>110</v>
      </c>
      <c r="B61" s="29" t="s">
        <v>50</v>
      </c>
      <c r="C61" s="29" t="s">
        <v>53</v>
      </c>
      <c r="D61" s="30">
        <v>18150</v>
      </c>
      <c r="E61" s="30">
        <v>0</v>
      </c>
    </row>
    <row r="62" spans="1:5" ht="15" customHeight="1">
      <c r="A62" s="29" t="s">
        <v>110</v>
      </c>
      <c r="B62" s="29" t="s">
        <v>50</v>
      </c>
      <c r="C62" s="29" t="s">
        <v>14</v>
      </c>
      <c r="D62" s="30">
        <v>7600</v>
      </c>
      <c r="E62" s="30">
        <v>0</v>
      </c>
    </row>
    <row r="63" spans="1:5" ht="15" customHeight="1">
      <c r="A63" s="29" t="s">
        <v>110</v>
      </c>
      <c r="B63" s="29" t="s">
        <v>50</v>
      </c>
      <c r="C63" s="29" t="s">
        <v>15</v>
      </c>
      <c r="D63" s="30">
        <v>22000</v>
      </c>
      <c r="E63" s="30">
        <v>0</v>
      </c>
    </row>
    <row r="64" spans="1:5" ht="15" customHeight="1">
      <c r="A64" s="29" t="s">
        <v>110</v>
      </c>
      <c r="B64" s="29" t="s">
        <v>50</v>
      </c>
      <c r="C64" s="29" t="s">
        <v>16</v>
      </c>
      <c r="D64" s="30">
        <v>6057</v>
      </c>
      <c r="E64" s="30">
        <v>0</v>
      </c>
    </row>
    <row r="65" spans="1:5" ht="15" customHeight="1">
      <c r="A65" s="29" t="s">
        <v>110</v>
      </c>
      <c r="B65" s="29" t="s">
        <v>50</v>
      </c>
      <c r="C65" s="29" t="s">
        <v>17</v>
      </c>
      <c r="D65" s="30">
        <v>20578</v>
      </c>
      <c r="E65" s="30">
        <v>7000</v>
      </c>
    </row>
    <row r="66" spans="1:5" ht="15" customHeight="1">
      <c r="A66" s="29" t="s">
        <v>110</v>
      </c>
      <c r="B66" s="29" t="s">
        <v>50</v>
      </c>
      <c r="C66" s="29" t="s">
        <v>54</v>
      </c>
      <c r="D66" s="30">
        <v>12940</v>
      </c>
      <c r="E66" s="30">
        <v>2940</v>
      </c>
    </row>
    <row r="67" spans="1:5" ht="15" customHeight="1">
      <c r="A67" s="29" t="s">
        <v>110</v>
      </c>
      <c r="B67" s="29" t="s">
        <v>50</v>
      </c>
      <c r="C67" s="29" t="s">
        <v>19</v>
      </c>
      <c r="D67" s="30">
        <v>5615040</v>
      </c>
      <c r="E67" s="30">
        <v>462635</v>
      </c>
    </row>
    <row r="68" spans="1:5" ht="15" customHeight="1">
      <c r="A68" s="29" t="s">
        <v>110</v>
      </c>
      <c r="B68" s="29" t="s">
        <v>50</v>
      </c>
      <c r="C68" s="29" t="s">
        <v>55</v>
      </c>
      <c r="D68" s="30">
        <v>2000</v>
      </c>
      <c r="E68" s="30">
        <v>0</v>
      </c>
    </row>
    <row r="69" spans="1:5" ht="15" customHeight="1">
      <c r="A69" s="29" t="s">
        <v>110</v>
      </c>
      <c r="B69" s="29" t="s">
        <v>50</v>
      </c>
      <c r="C69" s="29" t="s">
        <v>20</v>
      </c>
      <c r="D69" s="30">
        <v>3004465</v>
      </c>
      <c r="E69" s="30">
        <v>422470</v>
      </c>
    </row>
    <row r="70" spans="1:5" ht="15" customHeight="1">
      <c r="A70" s="29" t="s">
        <v>110</v>
      </c>
      <c r="B70" s="29" t="s">
        <v>50</v>
      </c>
      <c r="C70" s="29" t="s">
        <v>56</v>
      </c>
      <c r="D70" s="30">
        <v>40500</v>
      </c>
      <c r="E70" s="30">
        <v>0</v>
      </c>
    </row>
    <row r="71" spans="1:5" ht="15" customHeight="1">
      <c r="A71" s="29" t="s">
        <v>110</v>
      </c>
      <c r="B71" s="29" t="s">
        <v>50</v>
      </c>
      <c r="C71" s="29" t="s">
        <v>57</v>
      </c>
      <c r="D71" s="30">
        <v>15000</v>
      </c>
      <c r="E71" s="30">
        <v>0</v>
      </c>
    </row>
    <row r="72" spans="1:5" ht="15" customHeight="1">
      <c r="A72" s="29" t="s">
        <v>110</v>
      </c>
      <c r="B72" s="29" t="s">
        <v>50</v>
      </c>
      <c r="C72" s="29" t="s">
        <v>23</v>
      </c>
      <c r="D72" s="30">
        <v>15000</v>
      </c>
      <c r="E72" s="30">
        <v>0</v>
      </c>
    </row>
    <row r="73" spans="1:5" ht="15" customHeight="1">
      <c r="A73" s="29" t="s">
        <v>110</v>
      </c>
      <c r="B73" s="29" t="s">
        <v>50</v>
      </c>
      <c r="C73" s="29" t="s">
        <v>58</v>
      </c>
      <c r="D73" s="30">
        <v>4813</v>
      </c>
      <c r="E73" s="30">
        <v>0</v>
      </c>
    </row>
    <row r="74" spans="1:5" ht="15" customHeight="1">
      <c r="A74" s="29" t="s">
        <v>110</v>
      </c>
      <c r="B74" s="29" t="s">
        <v>50</v>
      </c>
      <c r="C74" s="29" t="s">
        <v>59</v>
      </c>
      <c r="D74" s="30">
        <v>6000</v>
      </c>
      <c r="E74" s="30">
        <v>0</v>
      </c>
    </row>
    <row r="75" spans="1:5" ht="15" customHeight="1">
      <c r="A75" s="29" t="s">
        <v>110</v>
      </c>
      <c r="B75" s="29" t="s">
        <v>50</v>
      </c>
      <c r="C75" s="29" t="s">
        <v>24</v>
      </c>
      <c r="D75" s="30">
        <v>193859</v>
      </c>
      <c r="E75" s="30">
        <v>22476</v>
      </c>
    </row>
    <row r="76" spans="1:5" ht="15" customHeight="1">
      <c r="A76" s="29" t="s">
        <v>110</v>
      </c>
      <c r="B76" s="29" t="s">
        <v>50</v>
      </c>
      <c r="C76" s="29" t="s">
        <v>26</v>
      </c>
      <c r="D76" s="30">
        <v>58782</v>
      </c>
      <c r="E76" s="30">
        <v>0</v>
      </c>
    </row>
    <row r="77" spans="1:5" ht="15" customHeight="1">
      <c r="A77" s="29" t="s">
        <v>110</v>
      </c>
      <c r="B77" s="29" t="s">
        <v>50</v>
      </c>
      <c r="C77" s="29" t="s">
        <v>60</v>
      </c>
      <c r="D77" s="30">
        <v>500</v>
      </c>
      <c r="E77" s="30">
        <v>0</v>
      </c>
    </row>
    <row r="78" spans="1:5" ht="15" customHeight="1">
      <c r="A78" s="29" t="s">
        <v>110</v>
      </c>
      <c r="B78" s="29" t="s">
        <v>50</v>
      </c>
      <c r="C78" s="29" t="s">
        <v>61</v>
      </c>
      <c r="D78" s="30">
        <v>5000</v>
      </c>
      <c r="E78" s="30">
        <v>0</v>
      </c>
    </row>
    <row r="79" spans="1:5" ht="15" customHeight="1">
      <c r="A79" s="29" t="s">
        <v>110</v>
      </c>
      <c r="B79" s="29" t="s">
        <v>50</v>
      </c>
      <c r="C79" s="29" t="s">
        <v>27</v>
      </c>
      <c r="D79" s="30">
        <v>86776</v>
      </c>
      <c r="E79" s="30">
        <v>10200</v>
      </c>
    </row>
    <row r="80" spans="1:5" ht="15" customHeight="1">
      <c r="A80" s="29" t="s">
        <v>110</v>
      </c>
      <c r="B80" s="29" t="s">
        <v>50</v>
      </c>
      <c r="C80" s="29" t="s">
        <v>28</v>
      </c>
      <c r="D80" s="30">
        <v>583414</v>
      </c>
      <c r="E80" s="30">
        <v>499610</v>
      </c>
    </row>
    <row r="81" spans="1:5" ht="15" customHeight="1">
      <c r="A81" s="29" t="s">
        <v>110</v>
      </c>
      <c r="B81" s="29" t="s">
        <v>50</v>
      </c>
      <c r="C81" s="29" t="s">
        <v>29</v>
      </c>
      <c r="D81" s="30">
        <v>288000</v>
      </c>
      <c r="E81" s="30">
        <v>275003</v>
      </c>
    </row>
    <row r="82" spans="1:5" ht="15" customHeight="1">
      <c r="A82" s="29" t="s">
        <v>110</v>
      </c>
      <c r="B82" s="29" t="s">
        <v>50</v>
      </c>
      <c r="C82" s="29" t="s">
        <v>30</v>
      </c>
      <c r="D82" s="30">
        <v>87000</v>
      </c>
      <c r="E82" s="30">
        <v>51469</v>
      </c>
    </row>
    <row r="83" spans="1:5" ht="15" customHeight="1">
      <c r="A83" s="29" t="s">
        <v>110</v>
      </c>
      <c r="B83" s="29" t="s">
        <v>50</v>
      </c>
      <c r="C83" s="29" t="s">
        <v>62</v>
      </c>
      <c r="D83" s="30">
        <v>56000</v>
      </c>
      <c r="E83" s="30">
        <v>46763</v>
      </c>
    </row>
    <row r="84" spans="1:5" ht="15" customHeight="1">
      <c r="A84" s="29" t="s">
        <v>110</v>
      </c>
      <c r="B84" s="29" t="s">
        <v>50</v>
      </c>
      <c r="C84" s="29" t="s">
        <v>31</v>
      </c>
      <c r="D84" s="30">
        <v>66000</v>
      </c>
      <c r="E84" s="30">
        <v>12738</v>
      </c>
    </row>
    <row r="85" spans="1:5" ht="15" customHeight="1">
      <c r="A85" s="29" t="s">
        <v>110</v>
      </c>
      <c r="B85" s="29" t="s">
        <v>50</v>
      </c>
      <c r="C85" s="29" t="s">
        <v>32</v>
      </c>
      <c r="D85" s="30">
        <v>15000</v>
      </c>
      <c r="E85" s="30">
        <v>0</v>
      </c>
    </row>
    <row r="86" spans="1:5" ht="15" customHeight="1">
      <c r="A86" s="29" t="s">
        <v>110</v>
      </c>
      <c r="B86" s="29" t="s">
        <v>50</v>
      </c>
      <c r="C86" s="29" t="s">
        <v>63</v>
      </c>
      <c r="D86" s="30">
        <v>67932</v>
      </c>
      <c r="E86" s="30">
        <v>0</v>
      </c>
    </row>
    <row r="87" spans="1:5" ht="15" customHeight="1">
      <c r="A87" s="29" t="s">
        <v>110</v>
      </c>
      <c r="B87" s="29" t="s">
        <v>50</v>
      </c>
      <c r="C87" s="29" t="s">
        <v>35</v>
      </c>
      <c r="D87" s="30">
        <v>629126</v>
      </c>
      <c r="E87" s="30">
        <v>155200</v>
      </c>
    </row>
    <row r="88" spans="1:5" ht="15" customHeight="1">
      <c r="A88" s="29" t="s">
        <v>110</v>
      </c>
      <c r="B88" s="29" t="s">
        <v>50</v>
      </c>
      <c r="C88" s="29" t="s">
        <v>36</v>
      </c>
      <c r="D88" s="30">
        <v>24812</v>
      </c>
      <c r="E88" s="30">
        <v>0</v>
      </c>
    </row>
    <row r="89" spans="1:5" ht="15" customHeight="1">
      <c r="A89" s="29" t="s">
        <v>110</v>
      </c>
      <c r="B89" s="29" t="s">
        <v>50</v>
      </c>
      <c r="C89" s="29" t="s">
        <v>37</v>
      </c>
      <c r="D89" s="30">
        <v>20000</v>
      </c>
      <c r="E89" s="30">
        <v>0</v>
      </c>
    </row>
    <row r="90" spans="1:5" ht="15" customHeight="1">
      <c r="A90" s="29" t="s">
        <v>110</v>
      </c>
      <c r="B90" s="29" t="s">
        <v>50</v>
      </c>
      <c r="C90" s="29" t="s">
        <v>38</v>
      </c>
      <c r="D90" s="30">
        <v>16010</v>
      </c>
      <c r="E90" s="30">
        <v>0</v>
      </c>
    </row>
    <row r="91" spans="1:5" ht="15" customHeight="1">
      <c r="A91" s="29" t="s">
        <v>110</v>
      </c>
      <c r="B91" s="29" t="s">
        <v>50</v>
      </c>
      <c r="C91" s="29" t="s">
        <v>64</v>
      </c>
      <c r="D91" s="30">
        <v>31200</v>
      </c>
      <c r="E91" s="30">
        <v>0</v>
      </c>
    </row>
    <row r="92" spans="1:5" ht="15" customHeight="1">
      <c r="A92" s="29" t="s">
        <v>110</v>
      </c>
      <c r="B92" s="29" t="s">
        <v>50</v>
      </c>
      <c r="C92" s="29" t="s">
        <v>40</v>
      </c>
      <c r="D92" s="30">
        <v>81000</v>
      </c>
      <c r="E92" s="30">
        <v>0</v>
      </c>
    </row>
    <row r="93" spans="1:5" ht="15" customHeight="1">
      <c r="A93" s="29" t="s">
        <v>110</v>
      </c>
      <c r="B93" s="29" t="s">
        <v>50</v>
      </c>
      <c r="C93" s="29" t="s">
        <v>65</v>
      </c>
      <c r="D93" s="30">
        <v>3330</v>
      </c>
      <c r="E93" s="30">
        <v>700</v>
      </c>
    </row>
    <row r="94" spans="1:5" ht="15" customHeight="1">
      <c r="A94" s="29" t="s">
        <v>110</v>
      </c>
      <c r="B94" s="29" t="s">
        <v>50</v>
      </c>
      <c r="C94" s="29" t="s">
        <v>66</v>
      </c>
      <c r="D94" s="30">
        <v>800</v>
      </c>
      <c r="E94" s="30">
        <v>400</v>
      </c>
    </row>
    <row r="95" spans="1:5" ht="15" customHeight="1">
      <c r="A95" s="29" t="s">
        <v>110</v>
      </c>
      <c r="B95" s="29" t="s">
        <v>50</v>
      </c>
      <c r="C95" s="29" t="s">
        <v>67</v>
      </c>
      <c r="D95" s="30">
        <v>5000</v>
      </c>
      <c r="E95" s="30">
        <v>0</v>
      </c>
    </row>
    <row r="96" spans="1:5" ht="15" customHeight="1">
      <c r="A96" s="29" t="s">
        <v>110</v>
      </c>
      <c r="B96" s="29" t="s">
        <v>50</v>
      </c>
      <c r="C96" s="29" t="s">
        <v>42</v>
      </c>
      <c r="D96" s="30">
        <v>3000</v>
      </c>
      <c r="E96" s="30">
        <v>0</v>
      </c>
    </row>
    <row r="97" spans="1:5" ht="15" customHeight="1">
      <c r="A97" s="29" t="s">
        <v>110</v>
      </c>
      <c r="B97" s="29" t="s">
        <v>50</v>
      </c>
      <c r="C97" s="29" t="s">
        <v>43</v>
      </c>
      <c r="D97" s="30">
        <v>91078</v>
      </c>
      <c r="E97" s="30">
        <v>27874</v>
      </c>
    </row>
    <row r="98" spans="1:5" ht="15" customHeight="1">
      <c r="A98" s="29" t="s">
        <v>110</v>
      </c>
      <c r="B98" s="29" t="s">
        <v>50</v>
      </c>
      <c r="C98" s="29" t="s">
        <v>68</v>
      </c>
      <c r="D98" s="30">
        <v>2000</v>
      </c>
      <c r="E98" s="30">
        <v>0</v>
      </c>
    </row>
    <row r="99" spans="1:5" ht="15" customHeight="1">
      <c r="A99" s="29" t="s">
        <v>110</v>
      </c>
      <c r="B99" s="29" t="s">
        <v>50</v>
      </c>
      <c r="C99" s="29" t="s">
        <v>46</v>
      </c>
      <c r="D99" s="30">
        <v>85380</v>
      </c>
      <c r="E99" s="30">
        <v>0</v>
      </c>
    </row>
    <row r="100" spans="1:5" ht="15" customHeight="1">
      <c r="A100" s="29" t="s">
        <v>110</v>
      </c>
      <c r="B100" s="29" t="s">
        <v>50</v>
      </c>
      <c r="C100" s="29" t="s">
        <v>69</v>
      </c>
      <c r="D100" s="30">
        <v>178416</v>
      </c>
      <c r="E100" s="30">
        <v>42675</v>
      </c>
    </row>
    <row r="101" spans="1:5" ht="15" customHeight="1">
      <c r="A101" s="29" t="s">
        <v>110</v>
      </c>
      <c r="B101" s="29" t="s">
        <v>50</v>
      </c>
      <c r="C101" s="29" t="s">
        <v>47</v>
      </c>
      <c r="D101" s="30">
        <v>9709837</v>
      </c>
      <c r="E101" s="30">
        <v>5209841</v>
      </c>
    </row>
    <row r="102" spans="1:5" ht="15" customHeight="1">
      <c r="A102" s="29" t="s">
        <v>110</v>
      </c>
      <c r="B102" s="29" t="s">
        <v>50</v>
      </c>
      <c r="C102" s="29" t="s">
        <v>48</v>
      </c>
      <c r="D102" s="30">
        <v>7634072</v>
      </c>
      <c r="E102" s="30">
        <v>4652450</v>
      </c>
    </row>
    <row r="103" spans="1:5" ht="15" customHeight="1">
      <c r="A103" s="29" t="s">
        <v>110</v>
      </c>
      <c r="B103" s="29" t="s">
        <v>50</v>
      </c>
      <c r="C103" s="29" t="s">
        <v>49</v>
      </c>
      <c r="D103" s="30">
        <v>656971</v>
      </c>
      <c r="E103" s="30">
        <v>256353</v>
      </c>
    </row>
    <row r="104" spans="1:5" ht="15" customHeight="1">
      <c r="A104" s="29" t="s">
        <v>111</v>
      </c>
      <c r="B104" s="29" t="s">
        <v>7</v>
      </c>
      <c r="C104" s="29" t="s">
        <v>8</v>
      </c>
      <c r="D104" s="30">
        <v>762333</v>
      </c>
      <c r="E104" s="30">
        <v>671767</v>
      </c>
    </row>
    <row r="105" spans="1:5" ht="15" customHeight="1">
      <c r="A105" s="29" t="s">
        <v>111</v>
      </c>
      <c r="B105" s="29" t="s">
        <v>7</v>
      </c>
      <c r="C105" s="29" t="s">
        <v>10</v>
      </c>
      <c r="D105" s="30">
        <v>250240</v>
      </c>
      <c r="E105" s="30">
        <v>139604</v>
      </c>
    </row>
    <row r="106" spans="1:5" ht="15" customHeight="1">
      <c r="A106" s="29" t="s">
        <v>111</v>
      </c>
      <c r="B106" s="29" t="s">
        <v>7</v>
      </c>
      <c r="C106" s="29" t="s">
        <v>52</v>
      </c>
      <c r="D106" s="30">
        <v>4190</v>
      </c>
      <c r="E106" s="30">
        <v>0</v>
      </c>
    </row>
    <row r="107" spans="1:5" ht="15" customHeight="1">
      <c r="A107" s="29" t="s">
        <v>111</v>
      </c>
      <c r="B107" s="29" t="s">
        <v>7</v>
      </c>
      <c r="C107" s="29" t="s">
        <v>71</v>
      </c>
      <c r="D107" s="30">
        <v>1000</v>
      </c>
      <c r="E107" s="30">
        <v>0</v>
      </c>
    </row>
    <row r="108" spans="1:5" ht="15" customHeight="1">
      <c r="A108" s="29" t="s">
        <v>111</v>
      </c>
      <c r="B108" s="29" t="s">
        <v>7</v>
      </c>
      <c r="C108" s="29" t="s">
        <v>11</v>
      </c>
      <c r="D108" s="30">
        <v>33210</v>
      </c>
      <c r="E108" s="30">
        <v>7559</v>
      </c>
    </row>
    <row r="109" spans="1:5" ht="15" customHeight="1">
      <c r="A109" s="29" t="s">
        <v>111</v>
      </c>
      <c r="B109" s="29" t="s">
        <v>7</v>
      </c>
      <c r="C109" s="29" t="s">
        <v>12</v>
      </c>
      <c r="D109" s="30">
        <v>101715</v>
      </c>
      <c r="E109" s="30">
        <v>57199</v>
      </c>
    </row>
    <row r="110" spans="1:5" ht="15" customHeight="1">
      <c r="A110" s="29" t="s">
        <v>111</v>
      </c>
      <c r="B110" s="29" t="s">
        <v>7</v>
      </c>
      <c r="C110" s="29" t="s">
        <v>13</v>
      </c>
      <c r="D110" s="30">
        <v>333693</v>
      </c>
      <c r="E110" s="30">
        <v>260481</v>
      </c>
    </row>
    <row r="111" spans="1:5" ht="15" customHeight="1">
      <c r="A111" s="29" t="s">
        <v>111</v>
      </c>
      <c r="B111" s="29" t="s">
        <v>7</v>
      </c>
      <c r="C111" s="29" t="s">
        <v>14</v>
      </c>
      <c r="D111" s="30">
        <v>31900</v>
      </c>
      <c r="E111" s="30">
        <v>10165</v>
      </c>
    </row>
    <row r="112" spans="1:5" ht="15" customHeight="1">
      <c r="A112" s="29" t="s">
        <v>111</v>
      </c>
      <c r="B112" s="29" t="s">
        <v>7</v>
      </c>
      <c r="C112" s="29" t="s">
        <v>72</v>
      </c>
      <c r="D112" s="30">
        <v>30000</v>
      </c>
      <c r="E112" s="30">
        <v>1600</v>
      </c>
    </row>
    <row r="113" spans="1:5" ht="15" customHeight="1">
      <c r="A113" s="29" t="s">
        <v>111</v>
      </c>
      <c r="B113" s="29" t="s">
        <v>7</v>
      </c>
      <c r="C113" s="29" t="s">
        <v>73</v>
      </c>
      <c r="D113" s="30">
        <v>11600</v>
      </c>
      <c r="E113" s="30">
        <v>100</v>
      </c>
    </row>
    <row r="114" spans="1:5" ht="15" customHeight="1">
      <c r="A114" s="29" t="s">
        <v>111</v>
      </c>
      <c r="B114" s="29" t="s">
        <v>7</v>
      </c>
      <c r="C114" s="29" t="s">
        <v>16</v>
      </c>
      <c r="D114" s="30">
        <v>20000</v>
      </c>
      <c r="E114" s="30">
        <v>0</v>
      </c>
    </row>
    <row r="115" spans="1:5" ht="15" customHeight="1">
      <c r="A115" s="29" t="s">
        <v>111</v>
      </c>
      <c r="B115" s="29" t="s">
        <v>7</v>
      </c>
      <c r="C115" s="29" t="s">
        <v>17</v>
      </c>
      <c r="D115" s="30">
        <v>55625</v>
      </c>
      <c r="E115" s="30">
        <v>19308</v>
      </c>
    </row>
    <row r="116" spans="1:5" ht="15" customHeight="1">
      <c r="A116" s="29" t="s">
        <v>111</v>
      </c>
      <c r="B116" s="29" t="s">
        <v>7</v>
      </c>
      <c r="C116" s="29" t="s">
        <v>19</v>
      </c>
      <c r="D116" s="30">
        <v>1781739</v>
      </c>
      <c r="E116" s="30">
        <v>111014</v>
      </c>
    </row>
    <row r="117" spans="1:5" ht="15" customHeight="1">
      <c r="A117" s="29" t="s">
        <v>111</v>
      </c>
      <c r="B117" s="29" t="s">
        <v>7</v>
      </c>
      <c r="C117" s="29" t="s">
        <v>20</v>
      </c>
      <c r="D117" s="30">
        <v>3493565</v>
      </c>
      <c r="E117" s="30">
        <v>2811123</v>
      </c>
    </row>
    <row r="118" spans="1:5" ht="15" customHeight="1">
      <c r="A118" s="29" t="s">
        <v>111</v>
      </c>
      <c r="B118" s="29" t="s">
        <v>7</v>
      </c>
      <c r="C118" s="29" t="s">
        <v>56</v>
      </c>
      <c r="D118" s="30">
        <v>5000</v>
      </c>
      <c r="E118" s="30">
        <v>0</v>
      </c>
    </row>
    <row r="119" spans="1:5" ht="15" customHeight="1">
      <c r="A119" s="29" t="s">
        <v>111</v>
      </c>
      <c r="B119" s="29" t="s">
        <v>7</v>
      </c>
      <c r="C119" s="29" t="s">
        <v>74</v>
      </c>
      <c r="D119" s="30">
        <v>5000</v>
      </c>
      <c r="E119" s="30">
        <v>0</v>
      </c>
    </row>
    <row r="120" spans="1:5" ht="15" customHeight="1">
      <c r="A120" s="29" t="s">
        <v>111</v>
      </c>
      <c r="B120" s="29" t="s">
        <v>7</v>
      </c>
      <c r="C120" s="29" t="s">
        <v>22</v>
      </c>
      <c r="D120" s="30">
        <v>232541</v>
      </c>
      <c r="E120" s="30">
        <v>102362</v>
      </c>
    </row>
    <row r="121" spans="1:5" ht="15" customHeight="1">
      <c r="A121" s="29" t="s">
        <v>111</v>
      </c>
      <c r="B121" s="29" t="s">
        <v>7</v>
      </c>
      <c r="C121" s="29" t="s">
        <v>75</v>
      </c>
      <c r="D121" s="30">
        <v>5000</v>
      </c>
      <c r="E121" s="30">
        <v>0</v>
      </c>
    </row>
    <row r="122" spans="1:5" ht="15" customHeight="1">
      <c r="A122" s="29" t="s">
        <v>111</v>
      </c>
      <c r="B122" s="29" t="s">
        <v>7</v>
      </c>
      <c r="C122" s="29" t="s">
        <v>23</v>
      </c>
      <c r="D122" s="30">
        <v>1000</v>
      </c>
      <c r="E122" s="30">
        <v>0</v>
      </c>
    </row>
    <row r="123" spans="1:5" ht="15" customHeight="1">
      <c r="A123" s="29" t="s">
        <v>111</v>
      </c>
      <c r="B123" s="29" t="s">
        <v>7</v>
      </c>
      <c r="C123" s="29" t="s">
        <v>24</v>
      </c>
      <c r="D123" s="30">
        <v>11395</v>
      </c>
      <c r="E123" s="30">
        <v>920</v>
      </c>
    </row>
    <row r="124" spans="1:5" ht="15" customHeight="1">
      <c r="A124" s="29" t="s">
        <v>111</v>
      </c>
      <c r="B124" s="29" t="s">
        <v>7</v>
      </c>
      <c r="C124" s="29" t="s">
        <v>26</v>
      </c>
      <c r="D124" s="30">
        <v>172828</v>
      </c>
      <c r="E124" s="30">
        <v>87860</v>
      </c>
    </row>
    <row r="125" spans="1:5" ht="15" customHeight="1">
      <c r="A125" s="29" t="s">
        <v>111</v>
      </c>
      <c r="B125" s="29" t="s">
        <v>7</v>
      </c>
      <c r="C125" s="29" t="s">
        <v>27</v>
      </c>
      <c r="D125" s="30">
        <v>97700</v>
      </c>
      <c r="E125" s="30">
        <v>13119</v>
      </c>
    </row>
    <row r="126" spans="1:5" ht="15" customHeight="1">
      <c r="A126" s="29" t="s">
        <v>111</v>
      </c>
      <c r="B126" s="29" t="s">
        <v>7</v>
      </c>
      <c r="C126" s="29" t="s">
        <v>28</v>
      </c>
      <c r="D126" s="30">
        <v>332213</v>
      </c>
      <c r="E126" s="30">
        <v>332213</v>
      </c>
    </row>
    <row r="127" spans="1:5" ht="15" customHeight="1">
      <c r="A127" s="29" t="s">
        <v>111</v>
      </c>
      <c r="B127" s="29" t="s">
        <v>7</v>
      </c>
      <c r="C127" s="29" t="s">
        <v>29</v>
      </c>
      <c r="D127" s="30">
        <v>300000</v>
      </c>
      <c r="E127" s="30">
        <v>300000</v>
      </c>
    </row>
    <row r="128" spans="1:5" ht="15" customHeight="1">
      <c r="A128" s="29" t="s">
        <v>111</v>
      </c>
      <c r="B128" s="29" t="s">
        <v>7</v>
      </c>
      <c r="C128" s="29" t="s">
        <v>30</v>
      </c>
      <c r="D128" s="30">
        <v>19162</v>
      </c>
      <c r="E128" s="30">
        <v>0</v>
      </c>
    </row>
    <row r="129" spans="1:5" ht="15" customHeight="1">
      <c r="A129" s="29" t="s">
        <v>111</v>
      </c>
      <c r="B129" s="29" t="s">
        <v>7</v>
      </c>
      <c r="C129" s="29" t="s">
        <v>62</v>
      </c>
      <c r="D129" s="30">
        <v>48916</v>
      </c>
      <c r="E129" s="30">
        <v>14787</v>
      </c>
    </row>
    <row r="130" spans="1:5" ht="15" customHeight="1">
      <c r="A130" s="29" t="s">
        <v>111</v>
      </c>
      <c r="B130" s="29" t="s">
        <v>7</v>
      </c>
      <c r="C130" s="29" t="s">
        <v>31</v>
      </c>
      <c r="D130" s="30">
        <v>37172</v>
      </c>
      <c r="E130" s="30">
        <v>9820</v>
      </c>
    </row>
    <row r="131" spans="1:5" ht="15" customHeight="1">
      <c r="A131" s="29" t="s">
        <v>111</v>
      </c>
      <c r="B131" s="29" t="s">
        <v>7</v>
      </c>
      <c r="C131" s="29" t="s">
        <v>33</v>
      </c>
      <c r="D131" s="30">
        <v>5975</v>
      </c>
      <c r="E131" s="30">
        <v>0</v>
      </c>
    </row>
    <row r="132" spans="1:5" ht="15" customHeight="1">
      <c r="A132" s="29" t="s">
        <v>111</v>
      </c>
      <c r="B132" s="29" t="s">
        <v>7</v>
      </c>
      <c r="C132" s="29" t="s">
        <v>34</v>
      </c>
      <c r="D132" s="30">
        <v>22000</v>
      </c>
      <c r="E132" s="30">
        <v>4225</v>
      </c>
    </row>
    <row r="133" spans="1:5" ht="15" customHeight="1">
      <c r="A133" s="29" t="s">
        <v>111</v>
      </c>
      <c r="B133" s="29" t="s">
        <v>7</v>
      </c>
      <c r="C133" s="29" t="s">
        <v>35</v>
      </c>
      <c r="D133" s="30">
        <v>31435</v>
      </c>
      <c r="E133" s="30">
        <v>13714</v>
      </c>
    </row>
    <row r="134" spans="1:5" ht="15" customHeight="1">
      <c r="A134" s="29" t="s">
        <v>111</v>
      </c>
      <c r="B134" s="29" t="s">
        <v>7</v>
      </c>
      <c r="C134" s="29" t="s">
        <v>76</v>
      </c>
      <c r="D134" s="30">
        <v>605553</v>
      </c>
      <c r="E134" s="30">
        <v>605451</v>
      </c>
    </row>
    <row r="135" spans="1:5" ht="15" customHeight="1">
      <c r="A135" s="29" t="s">
        <v>111</v>
      </c>
      <c r="B135" s="29" t="s">
        <v>7</v>
      </c>
      <c r="C135" s="29" t="s">
        <v>77</v>
      </c>
      <c r="D135" s="30">
        <v>452717</v>
      </c>
      <c r="E135" s="30">
        <v>452716</v>
      </c>
    </row>
    <row r="136" spans="1:5" ht="15" customHeight="1">
      <c r="A136" s="29" t="s">
        <v>111</v>
      </c>
      <c r="B136" s="29" t="s">
        <v>7</v>
      </c>
      <c r="C136" s="29" t="s">
        <v>36</v>
      </c>
      <c r="D136" s="30">
        <v>598707</v>
      </c>
      <c r="E136" s="30">
        <v>68360</v>
      </c>
    </row>
    <row r="137" spans="1:5" ht="15" customHeight="1">
      <c r="A137" s="29" t="s">
        <v>111</v>
      </c>
      <c r="B137" s="29" t="s">
        <v>7</v>
      </c>
      <c r="C137" s="29" t="s">
        <v>38</v>
      </c>
      <c r="D137" s="30">
        <v>294046</v>
      </c>
      <c r="E137" s="30">
        <v>119301</v>
      </c>
    </row>
    <row r="138" spans="1:5" ht="15" customHeight="1">
      <c r="A138" s="29" t="s">
        <v>111</v>
      </c>
      <c r="B138" s="29" t="s">
        <v>7</v>
      </c>
      <c r="C138" s="29" t="s">
        <v>64</v>
      </c>
      <c r="D138" s="30">
        <v>5867</v>
      </c>
      <c r="E138" s="30">
        <v>5867</v>
      </c>
    </row>
    <row r="139" spans="1:5" ht="15" customHeight="1">
      <c r="A139" s="29" t="s">
        <v>111</v>
      </c>
      <c r="B139" s="29" t="s">
        <v>7</v>
      </c>
      <c r="C139" s="29" t="s">
        <v>41</v>
      </c>
      <c r="D139" s="30">
        <v>7088</v>
      </c>
      <c r="E139" s="30">
        <v>3913</v>
      </c>
    </row>
    <row r="140" spans="1:5" ht="15" customHeight="1">
      <c r="A140" s="29" t="s">
        <v>111</v>
      </c>
      <c r="B140" s="29" t="s">
        <v>7</v>
      </c>
      <c r="C140" s="29" t="s">
        <v>78</v>
      </c>
      <c r="D140" s="30">
        <v>27308</v>
      </c>
      <c r="E140" s="30">
        <v>0</v>
      </c>
    </row>
    <row r="141" spans="1:5" ht="15" customHeight="1">
      <c r="A141" s="29" t="s">
        <v>111</v>
      </c>
      <c r="B141" s="29" t="s">
        <v>7</v>
      </c>
      <c r="C141" s="29" t="s">
        <v>79</v>
      </c>
      <c r="D141" s="30">
        <v>897572</v>
      </c>
      <c r="E141" s="30">
        <v>762605</v>
      </c>
    </row>
    <row r="142" spans="1:5" ht="15" customHeight="1">
      <c r="A142" s="29" t="s">
        <v>111</v>
      </c>
      <c r="B142" s="29" t="s">
        <v>7</v>
      </c>
      <c r="C142" s="29" t="s">
        <v>80</v>
      </c>
      <c r="D142" s="30">
        <v>60000</v>
      </c>
      <c r="E142" s="30">
        <v>0</v>
      </c>
    </row>
    <row r="143" spans="1:5" ht="15" customHeight="1">
      <c r="A143" s="29" t="s">
        <v>111</v>
      </c>
      <c r="B143" s="29" t="s">
        <v>7</v>
      </c>
      <c r="C143" s="29" t="s">
        <v>69</v>
      </c>
      <c r="D143" s="30">
        <v>57341</v>
      </c>
      <c r="E143" s="30">
        <v>0</v>
      </c>
    </row>
    <row r="144" spans="1:5" ht="15" customHeight="1">
      <c r="A144" s="29" t="s">
        <v>111</v>
      </c>
      <c r="B144" s="29" t="s">
        <v>7</v>
      </c>
      <c r="C144" s="29" t="s">
        <v>47</v>
      </c>
      <c r="D144" s="30">
        <v>2475934</v>
      </c>
      <c r="E144" s="30">
        <v>2370422</v>
      </c>
    </row>
    <row r="145" spans="1:5" ht="15" customHeight="1">
      <c r="A145" s="29" t="s">
        <v>111</v>
      </c>
      <c r="B145" s="29" t="s">
        <v>7</v>
      </c>
      <c r="C145" s="29" t="s">
        <v>48</v>
      </c>
      <c r="D145" s="30">
        <v>808169</v>
      </c>
      <c r="E145" s="30">
        <v>183462</v>
      </c>
    </row>
    <row r="146" spans="1:5" ht="15" customHeight="1">
      <c r="A146" s="29" t="s">
        <v>111</v>
      </c>
      <c r="B146" s="29" t="s">
        <v>7</v>
      </c>
      <c r="C146" s="29" t="s">
        <v>49</v>
      </c>
      <c r="D146" s="30">
        <v>152382</v>
      </c>
      <c r="E146" s="30">
        <v>9633</v>
      </c>
    </row>
    <row r="147" spans="1:5" ht="15" customHeight="1">
      <c r="A147" s="29" t="s">
        <v>111</v>
      </c>
      <c r="B147" s="29" t="s">
        <v>50</v>
      </c>
      <c r="C147" s="29" t="s">
        <v>8</v>
      </c>
      <c r="D147" s="30">
        <v>342610</v>
      </c>
      <c r="E147" s="30">
        <v>319888</v>
      </c>
    </row>
    <row r="148" spans="1:5" ht="15" customHeight="1">
      <c r="A148" s="29" t="s">
        <v>111</v>
      </c>
      <c r="B148" s="29" t="s">
        <v>50</v>
      </c>
      <c r="C148" s="29" t="s">
        <v>9</v>
      </c>
      <c r="D148" s="30">
        <v>1846</v>
      </c>
      <c r="E148" s="30">
        <v>0</v>
      </c>
    </row>
    <row r="149" spans="1:5" ht="15" customHeight="1">
      <c r="A149" s="29" t="s">
        <v>111</v>
      </c>
      <c r="B149" s="29" t="s">
        <v>50</v>
      </c>
      <c r="C149" s="29" t="s">
        <v>51</v>
      </c>
      <c r="D149" s="30">
        <v>148721</v>
      </c>
      <c r="E149" s="30">
        <v>25646</v>
      </c>
    </row>
    <row r="150" spans="1:5" ht="15" customHeight="1">
      <c r="A150" s="29" t="s">
        <v>111</v>
      </c>
      <c r="B150" s="29" t="s">
        <v>50</v>
      </c>
      <c r="C150" s="29" t="s">
        <v>81</v>
      </c>
      <c r="D150" s="30">
        <v>1800</v>
      </c>
      <c r="E150" s="30">
        <v>0</v>
      </c>
    </row>
    <row r="151" spans="1:5" ht="15" customHeight="1">
      <c r="A151" s="29" t="s">
        <v>111</v>
      </c>
      <c r="B151" s="29" t="s">
        <v>50</v>
      </c>
      <c r="C151" s="29" t="s">
        <v>10</v>
      </c>
      <c r="D151" s="30">
        <v>52610</v>
      </c>
      <c r="E151" s="30">
        <v>52394</v>
      </c>
    </row>
    <row r="152" spans="1:5" ht="15" customHeight="1">
      <c r="A152" s="29" t="s">
        <v>111</v>
      </c>
      <c r="B152" s="29" t="s">
        <v>50</v>
      </c>
      <c r="C152" s="29" t="s">
        <v>52</v>
      </c>
      <c r="D152" s="30">
        <v>54014</v>
      </c>
      <c r="E152" s="30">
        <v>54014</v>
      </c>
    </row>
    <row r="153" spans="1:5" ht="15" customHeight="1">
      <c r="A153" s="29" t="s">
        <v>111</v>
      </c>
      <c r="B153" s="29" t="s">
        <v>50</v>
      </c>
      <c r="C153" s="29" t="s">
        <v>12</v>
      </c>
      <c r="D153" s="30">
        <v>209270</v>
      </c>
      <c r="E153" s="30">
        <v>77803</v>
      </c>
    </row>
    <row r="154" spans="1:5" ht="15" customHeight="1">
      <c r="A154" s="29" t="s">
        <v>111</v>
      </c>
      <c r="B154" s="29" t="s">
        <v>50</v>
      </c>
      <c r="C154" s="29" t="s">
        <v>13</v>
      </c>
      <c r="D154" s="30">
        <v>9496</v>
      </c>
      <c r="E154" s="30">
        <v>0</v>
      </c>
    </row>
    <row r="155" spans="1:5" ht="15" customHeight="1">
      <c r="A155" s="29" t="s">
        <v>111</v>
      </c>
      <c r="B155" s="29" t="s">
        <v>50</v>
      </c>
      <c r="C155" s="29" t="s">
        <v>14</v>
      </c>
      <c r="D155" s="30">
        <v>10500</v>
      </c>
      <c r="E155" s="30">
        <v>0</v>
      </c>
    </row>
    <row r="156" spans="1:5" ht="15" customHeight="1">
      <c r="A156" s="29" t="s">
        <v>111</v>
      </c>
      <c r="B156" s="29" t="s">
        <v>50</v>
      </c>
      <c r="C156" s="29" t="s">
        <v>16</v>
      </c>
      <c r="D156" s="30">
        <v>813</v>
      </c>
      <c r="E156" s="30">
        <v>0</v>
      </c>
    </row>
    <row r="157" spans="1:5" ht="15" customHeight="1">
      <c r="A157" s="29" t="s">
        <v>111</v>
      </c>
      <c r="B157" s="29" t="s">
        <v>50</v>
      </c>
      <c r="C157" s="29" t="s">
        <v>54</v>
      </c>
      <c r="D157" s="30">
        <v>175394</v>
      </c>
      <c r="E157" s="30">
        <v>160900</v>
      </c>
    </row>
    <row r="158" spans="1:5" ht="15" customHeight="1">
      <c r="A158" s="29" t="s">
        <v>111</v>
      </c>
      <c r="B158" s="29" t="s">
        <v>50</v>
      </c>
      <c r="C158" s="29" t="s">
        <v>19</v>
      </c>
      <c r="D158" s="30">
        <v>4999235</v>
      </c>
      <c r="E158" s="30">
        <v>1765881</v>
      </c>
    </row>
    <row r="159" spans="1:5" ht="15" customHeight="1">
      <c r="A159" s="29" t="s">
        <v>111</v>
      </c>
      <c r="B159" s="29" t="s">
        <v>50</v>
      </c>
      <c r="C159" s="29" t="s">
        <v>55</v>
      </c>
      <c r="D159" s="30">
        <v>325000</v>
      </c>
      <c r="E159" s="30">
        <v>298054</v>
      </c>
    </row>
    <row r="160" spans="1:5" ht="15" customHeight="1">
      <c r="A160" s="29" t="s">
        <v>111</v>
      </c>
      <c r="B160" s="29" t="s">
        <v>50</v>
      </c>
      <c r="C160" s="29" t="s">
        <v>20</v>
      </c>
      <c r="D160" s="30">
        <v>1496772</v>
      </c>
      <c r="E160" s="30">
        <v>938348</v>
      </c>
    </row>
    <row r="161" spans="1:5" ht="15" customHeight="1">
      <c r="A161" s="29" t="s">
        <v>111</v>
      </c>
      <c r="B161" s="29" t="s">
        <v>50</v>
      </c>
      <c r="C161" s="29" t="s">
        <v>56</v>
      </c>
      <c r="D161" s="30">
        <v>1550</v>
      </c>
      <c r="E161" s="30">
        <v>0</v>
      </c>
    </row>
    <row r="162" spans="1:5" ht="15" customHeight="1">
      <c r="A162" s="29" t="s">
        <v>111</v>
      </c>
      <c r="B162" s="29" t="s">
        <v>50</v>
      </c>
      <c r="C162" s="29" t="s">
        <v>22</v>
      </c>
      <c r="D162" s="30">
        <v>93606</v>
      </c>
      <c r="E162" s="30">
        <v>19990</v>
      </c>
    </row>
    <row r="163" spans="1:5" ht="15" customHeight="1">
      <c r="A163" s="29" t="s">
        <v>111</v>
      </c>
      <c r="B163" s="29" t="s">
        <v>50</v>
      </c>
      <c r="C163" s="29" t="s">
        <v>23</v>
      </c>
      <c r="D163" s="30">
        <v>112</v>
      </c>
      <c r="E163" s="30">
        <v>0</v>
      </c>
    </row>
    <row r="164" spans="1:5" ht="15" customHeight="1">
      <c r="A164" s="29" t="s">
        <v>111</v>
      </c>
      <c r="B164" s="29" t="s">
        <v>50</v>
      </c>
      <c r="C164" s="29" t="s">
        <v>27</v>
      </c>
      <c r="D164" s="30">
        <v>8000</v>
      </c>
      <c r="E164" s="30">
        <v>0</v>
      </c>
    </row>
    <row r="165" spans="1:5" ht="15" customHeight="1">
      <c r="A165" s="29" t="s">
        <v>111</v>
      </c>
      <c r="B165" s="29" t="s">
        <v>50</v>
      </c>
      <c r="C165" s="29" t="s">
        <v>28</v>
      </c>
      <c r="D165" s="30">
        <v>451946</v>
      </c>
      <c r="E165" s="30">
        <v>426156</v>
      </c>
    </row>
    <row r="166" spans="1:5" ht="15" customHeight="1">
      <c r="A166" s="29" t="s">
        <v>111</v>
      </c>
      <c r="B166" s="29" t="s">
        <v>50</v>
      </c>
      <c r="C166" s="29" t="s">
        <v>29</v>
      </c>
      <c r="D166" s="30">
        <v>589180</v>
      </c>
      <c r="E166" s="30">
        <v>552427</v>
      </c>
    </row>
    <row r="167" spans="1:5" ht="15" customHeight="1">
      <c r="A167" s="29" t="s">
        <v>111</v>
      </c>
      <c r="B167" s="29" t="s">
        <v>50</v>
      </c>
      <c r="C167" s="29" t="s">
        <v>30</v>
      </c>
      <c r="D167" s="30">
        <v>10838</v>
      </c>
      <c r="E167" s="30">
        <v>0</v>
      </c>
    </row>
    <row r="168" spans="1:5" ht="15" customHeight="1">
      <c r="A168" s="29" t="s">
        <v>111</v>
      </c>
      <c r="B168" s="29" t="s">
        <v>50</v>
      </c>
      <c r="C168" s="29" t="s">
        <v>62</v>
      </c>
      <c r="D168" s="30">
        <v>18258</v>
      </c>
      <c r="E168" s="30">
        <v>0</v>
      </c>
    </row>
    <row r="169" spans="1:5" ht="15" customHeight="1">
      <c r="A169" s="29" t="s">
        <v>111</v>
      </c>
      <c r="B169" s="29" t="s">
        <v>50</v>
      </c>
      <c r="C169" s="29" t="s">
        <v>31</v>
      </c>
      <c r="D169" s="30">
        <v>19128</v>
      </c>
      <c r="E169" s="30">
        <v>0</v>
      </c>
    </row>
    <row r="170" spans="1:5" ht="15" customHeight="1">
      <c r="A170" s="29" t="s">
        <v>111</v>
      </c>
      <c r="B170" s="29" t="s">
        <v>50</v>
      </c>
      <c r="C170" s="29" t="s">
        <v>33</v>
      </c>
      <c r="D170" s="30">
        <v>5975</v>
      </c>
      <c r="E170" s="30">
        <v>0</v>
      </c>
    </row>
    <row r="171" spans="1:5" ht="15" customHeight="1">
      <c r="A171" s="29" t="s">
        <v>111</v>
      </c>
      <c r="B171" s="29" t="s">
        <v>50</v>
      </c>
      <c r="C171" s="29" t="s">
        <v>76</v>
      </c>
      <c r="D171" s="30">
        <v>1252220</v>
      </c>
      <c r="E171" s="30">
        <v>1252219</v>
      </c>
    </row>
    <row r="172" spans="1:5" ht="15" customHeight="1">
      <c r="A172" s="29" t="s">
        <v>111</v>
      </c>
      <c r="B172" s="29" t="s">
        <v>50</v>
      </c>
      <c r="C172" s="29" t="s">
        <v>77</v>
      </c>
      <c r="D172" s="30">
        <v>423280</v>
      </c>
      <c r="E172" s="30">
        <v>423280</v>
      </c>
    </row>
    <row r="173" spans="1:5" ht="15" customHeight="1">
      <c r="A173" s="29" t="s">
        <v>111</v>
      </c>
      <c r="B173" s="29" t="s">
        <v>50</v>
      </c>
      <c r="C173" s="29" t="s">
        <v>36</v>
      </c>
      <c r="D173" s="30">
        <v>1044665</v>
      </c>
      <c r="E173" s="30">
        <v>329147</v>
      </c>
    </row>
    <row r="174" spans="1:5" ht="15" customHeight="1">
      <c r="A174" s="29" t="s">
        <v>111</v>
      </c>
      <c r="B174" s="29" t="s">
        <v>50</v>
      </c>
      <c r="C174" s="29" t="s">
        <v>38</v>
      </c>
      <c r="D174" s="30">
        <v>186945</v>
      </c>
      <c r="E174" s="30">
        <v>105313</v>
      </c>
    </row>
    <row r="175" spans="1:5" ht="15" customHeight="1">
      <c r="A175" s="29" t="s">
        <v>111</v>
      </c>
      <c r="B175" s="29" t="s">
        <v>50</v>
      </c>
      <c r="C175" s="29" t="s">
        <v>78</v>
      </c>
      <c r="D175" s="30">
        <v>56316</v>
      </c>
      <c r="E175" s="30">
        <v>0</v>
      </c>
    </row>
    <row r="176" spans="1:5" ht="15" customHeight="1">
      <c r="A176" s="29" t="s">
        <v>111</v>
      </c>
      <c r="B176" s="29" t="s">
        <v>50</v>
      </c>
      <c r="C176" s="29" t="s">
        <v>79</v>
      </c>
      <c r="D176" s="30">
        <v>234363</v>
      </c>
      <c r="E176" s="30">
        <v>231311</v>
      </c>
    </row>
    <row r="177" spans="1:5" ht="15" customHeight="1">
      <c r="A177" s="29" t="s">
        <v>111</v>
      </c>
      <c r="B177" s="29" t="s">
        <v>50</v>
      </c>
      <c r="C177" s="29" t="s">
        <v>44</v>
      </c>
      <c r="D177" s="30">
        <v>3200</v>
      </c>
      <c r="E177" s="30">
        <v>0</v>
      </c>
    </row>
    <row r="178" spans="1:5" ht="15" customHeight="1">
      <c r="A178" s="29" t="s">
        <v>111</v>
      </c>
      <c r="B178" s="29" t="s">
        <v>50</v>
      </c>
      <c r="C178" s="29" t="s">
        <v>47</v>
      </c>
      <c r="D178" s="30">
        <v>1021346</v>
      </c>
      <c r="E178" s="30">
        <v>951955</v>
      </c>
    </row>
    <row r="179" spans="1:5" ht="15" customHeight="1">
      <c r="A179" s="29" t="s">
        <v>111</v>
      </c>
      <c r="B179" s="29" t="s">
        <v>50</v>
      </c>
      <c r="C179" s="29" t="s">
        <v>48</v>
      </c>
      <c r="D179" s="30">
        <v>10380191</v>
      </c>
      <c r="E179" s="30">
        <v>5096348</v>
      </c>
    </row>
    <row r="180" spans="1:5" ht="15" customHeight="1">
      <c r="A180" s="29" t="s">
        <v>111</v>
      </c>
      <c r="B180" s="29" t="s">
        <v>50</v>
      </c>
      <c r="C180" s="29" t="s">
        <v>49</v>
      </c>
      <c r="D180" s="30">
        <v>292346</v>
      </c>
      <c r="E180" s="30">
        <v>161773</v>
      </c>
    </row>
    <row r="181" spans="1:5" ht="15" customHeight="1">
      <c r="A181" s="29" t="s">
        <v>112</v>
      </c>
      <c r="B181" s="29" t="s">
        <v>7</v>
      </c>
      <c r="C181" s="29" t="s">
        <v>8</v>
      </c>
      <c r="D181" s="30">
        <v>282191</v>
      </c>
      <c r="E181" s="30">
        <v>242381</v>
      </c>
    </row>
    <row r="182" spans="1:5" ht="15" customHeight="1">
      <c r="A182" s="29" t="s">
        <v>112</v>
      </c>
      <c r="B182" s="29" t="s">
        <v>7</v>
      </c>
      <c r="C182" s="29" t="s">
        <v>9</v>
      </c>
      <c r="D182" s="30">
        <v>10988</v>
      </c>
      <c r="E182" s="30">
        <v>8450</v>
      </c>
    </row>
    <row r="183" spans="1:5" ht="15" customHeight="1">
      <c r="A183" s="29" t="s">
        <v>112</v>
      </c>
      <c r="B183" s="29" t="s">
        <v>7</v>
      </c>
      <c r="C183" s="29" t="s">
        <v>51</v>
      </c>
      <c r="D183" s="30">
        <v>16327</v>
      </c>
      <c r="E183" s="30">
        <v>14841</v>
      </c>
    </row>
    <row r="184" spans="1:5" ht="15" customHeight="1">
      <c r="A184" s="29" t="s">
        <v>112</v>
      </c>
      <c r="B184" s="29" t="s">
        <v>7</v>
      </c>
      <c r="C184" s="29" t="s">
        <v>10</v>
      </c>
      <c r="D184" s="30">
        <v>5472</v>
      </c>
      <c r="E184" s="30">
        <v>5471</v>
      </c>
    </row>
    <row r="185" spans="1:5" ht="15" customHeight="1">
      <c r="A185" s="29" t="s">
        <v>112</v>
      </c>
      <c r="B185" s="29" t="s">
        <v>7</v>
      </c>
      <c r="C185" s="29" t="s">
        <v>52</v>
      </c>
      <c r="D185" s="30">
        <v>21570</v>
      </c>
      <c r="E185" s="30">
        <v>11561</v>
      </c>
    </row>
    <row r="186" spans="1:5" ht="15" customHeight="1">
      <c r="A186" s="29" t="s">
        <v>112</v>
      </c>
      <c r="B186" s="29" t="s">
        <v>7</v>
      </c>
      <c r="C186" s="29" t="s">
        <v>71</v>
      </c>
      <c r="D186" s="30">
        <v>15</v>
      </c>
      <c r="E186" s="30">
        <v>15</v>
      </c>
    </row>
    <row r="187" spans="1:5" ht="15" customHeight="1">
      <c r="A187" s="29" t="s">
        <v>112</v>
      </c>
      <c r="B187" s="29" t="s">
        <v>7</v>
      </c>
      <c r="C187" s="29" t="s">
        <v>11</v>
      </c>
      <c r="D187" s="30">
        <v>118453</v>
      </c>
      <c r="E187" s="30">
        <v>88925</v>
      </c>
    </row>
    <row r="188" spans="1:5" ht="15" customHeight="1">
      <c r="A188" s="29" t="s">
        <v>112</v>
      </c>
      <c r="B188" s="29" t="s">
        <v>7</v>
      </c>
      <c r="C188" s="29" t="s">
        <v>12</v>
      </c>
      <c r="D188" s="30">
        <v>58599</v>
      </c>
      <c r="E188" s="30">
        <v>46505</v>
      </c>
    </row>
    <row r="189" spans="1:5" ht="15" customHeight="1">
      <c r="A189" s="29" t="s">
        <v>112</v>
      </c>
      <c r="B189" s="29" t="s">
        <v>7</v>
      </c>
      <c r="C189" s="29" t="s">
        <v>13</v>
      </c>
      <c r="D189" s="30">
        <v>12746</v>
      </c>
      <c r="E189" s="30">
        <v>8821</v>
      </c>
    </row>
    <row r="190" spans="1:5" ht="15" customHeight="1">
      <c r="A190" s="29" t="s">
        <v>112</v>
      </c>
      <c r="B190" s="29" t="s">
        <v>7</v>
      </c>
      <c r="C190" s="29" t="s">
        <v>53</v>
      </c>
      <c r="D190" s="30">
        <v>19330</v>
      </c>
      <c r="E190" s="30">
        <v>18967</v>
      </c>
    </row>
    <row r="191" spans="1:5" ht="15" customHeight="1">
      <c r="A191" s="29" t="s">
        <v>112</v>
      </c>
      <c r="B191" s="29" t="s">
        <v>7</v>
      </c>
      <c r="C191" s="29" t="s">
        <v>14</v>
      </c>
      <c r="D191" s="30">
        <v>32256</v>
      </c>
      <c r="E191" s="30">
        <v>12073</v>
      </c>
    </row>
    <row r="192" spans="1:5" ht="15" customHeight="1">
      <c r="A192" s="29" t="s">
        <v>112</v>
      </c>
      <c r="B192" s="29" t="s">
        <v>7</v>
      </c>
      <c r="C192" s="29" t="s">
        <v>72</v>
      </c>
      <c r="D192" s="30">
        <v>26600</v>
      </c>
      <c r="E192" s="30">
        <v>23225</v>
      </c>
    </row>
    <row r="193" spans="1:5" ht="15" customHeight="1">
      <c r="A193" s="29" t="s">
        <v>112</v>
      </c>
      <c r="B193" s="29" t="s">
        <v>7</v>
      </c>
      <c r="C193" s="29" t="s">
        <v>73</v>
      </c>
      <c r="D193" s="30">
        <v>131</v>
      </c>
      <c r="E193" s="30">
        <v>131</v>
      </c>
    </row>
    <row r="194" spans="1:5" ht="15" customHeight="1">
      <c r="A194" s="29" t="s">
        <v>112</v>
      </c>
      <c r="B194" s="29" t="s">
        <v>7</v>
      </c>
      <c r="C194" s="29" t="s">
        <v>16</v>
      </c>
      <c r="D194" s="30">
        <v>1509</v>
      </c>
      <c r="E194" s="30">
        <v>1338</v>
      </c>
    </row>
    <row r="195" spans="1:5" ht="15" customHeight="1">
      <c r="A195" s="29" t="s">
        <v>112</v>
      </c>
      <c r="B195" s="29" t="s">
        <v>7</v>
      </c>
      <c r="C195" s="29" t="s">
        <v>17</v>
      </c>
      <c r="D195" s="30">
        <v>21124</v>
      </c>
      <c r="E195" s="30">
        <v>18444</v>
      </c>
    </row>
    <row r="196" spans="1:5" ht="15" customHeight="1">
      <c r="A196" s="29" t="s">
        <v>112</v>
      </c>
      <c r="B196" s="29" t="s">
        <v>7</v>
      </c>
      <c r="C196" s="29" t="s">
        <v>54</v>
      </c>
      <c r="D196" s="30">
        <v>15166</v>
      </c>
      <c r="E196" s="30">
        <v>8259</v>
      </c>
    </row>
    <row r="197" spans="1:5" ht="15" customHeight="1">
      <c r="A197" s="29" t="s">
        <v>112</v>
      </c>
      <c r="B197" s="29" t="s">
        <v>7</v>
      </c>
      <c r="C197" s="29" t="s">
        <v>19</v>
      </c>
      <c r="D197" s="30">
        <v>804928</v>
      </c>
      <c r="E197" s="30">
        <v>49767</v>
      </c>
    </row>
    <row r="198" spans="1:5" ht="15" customHeight="1">
      <c r="A198" s="29" t="s">
        <v>112</v>
      </c>
      <c r="B198" s="29" t="s">
        <v>7</v>
      </c>
      <c r="C198" s="29" t="s">
        <v>55</v>
      </c>
      <c r="D198" s="30">
        <v>8300</v>
      </c>
      <c r="E198" s="30">
        <v>8299</v>
      </c>
    </row>
    <row r="199" spans="1:5" ht="15" customHeight="1">
      <c r="A199" s="29" t="s">
        <v>112</v>
      </c>
      <c r="B199" s="29" t="s">
        <v>7</v>
      </c>
      <c r="C199" s="29" t="s">
        <v>20</v>
      </c>
      <c r="D199" s="30">
        <v>1882763</v>
      </c>
      <c r="E199" s="30">
        <v>1878733</v>
      </c>
    </row>
    <row r="200" spans="1:5" ht="15" customHeight="1">
      <c r="A200" s="29" t="s">
        <v>112</v>
      </c>
      <c r="B200" s="29" t="s">
        <v>7</v>
      </c>
      <c r="C200" s="29" t="s">
        <v>21</v>
      </c>
      <c r="D200" s="30">
        <v>400</v>
      </c>
      <c r="E200" s="30">
        <v>0</v>
      </c>
    </row>
    <row r="201" spans="1:5" ht="15" customHeight="1">
      <c r="A201" s="29" t="s">
        <v>112</v>
      </c>
      <c r="B201" s="29" t="s">
        <v>7</v>
      </c>
      <c r="C201" s="29" t="s">
        <v>56</v>
      </c>
      <c r="D201" s="30">
        <v>295</v>
      </c>
      <c r="E201" s="30">
        <v>0</v>
      </c>
    </row>
    <row r="202" spans="1:5" ht="15" customHeight="1">
      <c r="A202" s="29" t="s">
        <v>112</v>
      </c>
      <c r="B202" s="29" t="s">
        <v>7</v>
      </c>
      <c r="C202" s="29" t="s">
        <v>74</v>
      </c>
      <c r="D202" s="30">
        <v>792</v>
      </c>
      <c r="E202" s="30">
        <v>0</v>
      </c>
    </row>
    <row r="203" spans="1:5" ht="15" customHeight="1">
      <c r="A203" s="29" t="s">
        <v>112</v>
      </c>
      <c r="B203" s="29" t="s">
        <v>7</v>
      </c>
      <c r="C203" s="29" t="s">
        <v>22</v>
      </c>
      <c r="D203" s="30">
        <v>40533</v>
      </c>
      <c r="E203" s="30">
        <v>37323</v>
      </c>
    </row>
    <row r="204" spans="1:5" ht="15" customHeight="1">
      <c r="A204" s="29" t="s">
        <v>112</v>
      </c>
      <c r="B204" s="29" t="s">
        <v>7</v>
      </c>
      <c r="C204" s="29" t="s">
        <v>83</v>
      </c>
      <c r="D204" s="30">
        <v>262</v>
      </c>
      <c r="E204" s="30">
        <v>52</v>
      </c>
    </row>
    <row r="205" spans="1:5" ht="15" customHeight="1">
      <c r="A205" s="29" t="s">
        <v>112</v>
      </c>
      <c r="B205" s="29" t="s">
        <v>7</v>
      </c>
      <c r="C205" s="29" t="s">
        <v>23</v>
      </c>
      <c r="D205" s="30">
        <v>14738</v>
      </c>
      <c r="E205" s="30">
        <v>14738</v>
      </c>
    </row>
    <row r="206" spans="1:5" ht="15" customHeight="1">
      <c r="A206" s="29" t="s">
        <v>112</v>
      </c>
      <c r="B206" s="29" t="s">
        <v>7</v>
      </c>
      <c r="C206" s="29" t="s">
        <v>58</v>
      </c>
      <c r="D206" s="30">
        <v>120</v>
      </c>
      <c r="E206" s="30">
        <v>118</v>
      </c>
    </row>
    <row r="207" spans="1:5" ht="15" customHeight="1">
      <c r="A207" s="29" t="s">
        <v>112</v>
      </c>
      <c r="B207" s="29" t="s">
        <v>7</v>
      </c>
      <c r="C207" s="29" t="s">
        <v>24</v>
      </c>
      <c r="D207" s="30">
        <v>4929</v>
      </c>
      <c r="E207" s="30">
        <v>2875</v>
      </c>
    </row>
    <row r="208" spans="1:5" ht="15" customHeight="1">
      <c r="A208" s="29" t="s">
        <v>112</v>
      </c>
      <c r="B208" s="29" t="s">
        <v>7</v>
      </c>
      <c r="C208" s="29" t="s">
        <v>26</v>
      </c>
      <c r="D208" s="30">
        <v>6065</v>
      </c>
      <c r="E208" s="30">
        <v>5643</v>
      </c>
    </row>
    <row r="209" spans="1:5" ht="15" customHeight="1">
      <c r="A209" s="29" t="s">
        <v>112</v>
      </c>
      <c r="B209" s="29" t="s">
        <v>7</v>
      </c>
      <c r="C209" s="29" t="s">
        <v>27</v>
      </c>
      <c r="D209" s="30">
        <v>169400</v>
      </c>
      <c r="E209" s="30">
        <v>10800</v>
      </c>
    </row>
    <row r="210" spans="1:5" ht="15" customHeight="1">
      <c r="A210" s="29" t="s">
        <v>112</v>
      </c>
      <c r="B210" s="29" t="s">
        <v>7</v>
      </c>
      <c r="C210" s="29" t="s">
        <v>28</v>
      </c>
      <c r="D210" s="30">
        <v>303454</v>
      </c>
      <c r="E210" s="30">
        <v>218286</v>
      </c>
    </row>
    <row r="211" spans="1:5" ht="15" customHeight="1">
      <c r="A211" s="29" t="s">
        <v>112</v>
      </c>
      <c r="B211" s="29" t="s">
        <v>7</v>
      </c>
      <c r="C211" s="29" t="s">
        <v>29</v>
      </c>
      <c r="D211" s="30">
        <v>175738</v>
      </c>
      <c r="E211" s="30">
        <v>128965</v>
      </c>
    </row>
    <row r="212" spans="1:5" ht="15" customHeight="1">
      <c r="A212" s="29" t="s">
        <v>112</v>
      </c>
      <c r="B212" s="29" t="s">
        <v>7</v>
      </c>
      <c r="C212" s="29" t="s">
        <v>30</v>
      </c>
      <c r="D212" s="30">
        <v>34418</v>
      </c>
      <c r="E212" s="30">
        <v>12327</v>
      </c>
    </row>
    <row r="213" spans="1:5" ht="15" customHeight="1">
      <c r="A213" s="29" t="s">
        <v>112</v>
      </c>
      <c r="B213" s="29" t="s">
        <v>7</v>
      </c>
      <c r="C213" s="29" t="s">
        <v>62</v>
      </c>
      <c r="D213" s="30">
        <v>56</v>
      </c>
      <c r="E213" s="30">
        <v>56</v>
      </c>
    </row>
    <row r="214" spans="1:5" ht="15" customHeight="1">
      <c r="A214" s="29" t="s">
        <v>112</v>
      </c>
      <c r="B214" s="29" t="s">
        <v>7</v>
      </c>
      <c r="C214" s="29" t="s">
        <v>31</v>
      </c>
      <c r="D214" s="30">
        <v>46800</v>
      </c>
      <c r="E214" s="30">
        <v>21625</v>
      </c>
    </row>
    <row r="215" spans="1:5" ht="15" customHeight="1">
      <c r="A215" s="29" t="s">
        <v>112</v>
      </c>
      <c r="B215" s="29" t="s">
        <v>7</v>
      </c>
      <c r="C215" s="29" t="s">
        <v>32</v>
      </c>
      <c r="D215" s="30">
        <v>16400</v>
      </c>
      <c r="E215" s="30">
        <v>6968</v>
      </c>
    </row>
    <row r="216" spans="1:5" ht="15" customHeight="1">
      <c r="A216" s="29" t="s">
        <v>112</v>
      </c>
      <c r="B216" s="29" t="s">
        <v>7</v>
      </c>
      <c r="C216" s="29" t="s">
        <v>33</v>
      </c>
      <c r="D216" s="30">
        <v>9120</v>
      </c>
      <c r="E216" s="30">
        <v>3004</v>
      </c>
    </row>
    <row r="217" spans="1:5" ht="15" customHeight="1">
      <c r="A217" s="29" t="s">
        <v>112</v>
      </c>
      <c r="B217" s="29" t="s">
        <v>7</v>
      </c>
      <c r="C217" s="29" t="s">
        <v>34</v>
      </c>
      <c r="D217" s="30">
        <v>5000</v>
      </c>
      <c r="E217" s="30">
        <v>3000</v>
      </c>
    </row>
    <row r="218" spans="1:5" ht="15" customHeight="1">
      <c r="A218" s="29" t="s">
        <v>112</v>
      </c>
      <c r="B218" s="29" t="s">
        <v>7</v>
      </c>
      <c r="C218" s="29" t="s">
        <v>35</v>
      </c>
      <c r="D218" s="30">
        <v>13774</v>
      </c>
      <c r="E218" s="30">
        <v>11435</v>
      </c>
    </row>
    <row r="219" spans="1:5" ht="15" customHeight="1">
      <c r="A219" s="29" t="s">
        <v>112</v>
      </c>
      <c r="B219" s="29" t="s">
        <v>7</v>
      </c>
      <c r="C219" s="29" t="s">
        <v>76</v>
      </c>
      <c r="D219" s="30">
        <v>123900</v>
      </c>
      <c r="E219" s="30">
        <v>123900</v>
      </c>
    </row>
    <row r="220" spans="1:5" ht="15" customHeight="1">
      <c r="A220" s="29" t="s">
        <v>112</v>
      </c>
      <c r="B220" s="29" t="s">
        <v>7</v>
      </c>
      <c r="C220" s="29" t="s">
        <v>77</v>
      </c>
      <c r="D220" s="30">
        <v>1891199</v>
      </c>
      <c r="E220" s="30">
        <v>1090523</v>
      </c>
    </row>
    <row r="221" spans="1:5" ht="15" customHeight="1">
      <c r="A221" s="29" t="s">
        <v>112</v>
      </c>
      <c r="B221" s="29" t="s">
        <v>7</v>
      </c>
      <c r="C221" s="29" t="s">
        <v>36</v>
      </c>
      <c r="D221" s="30">
        <v>187390</v>
      </c>
      <c r="E221" s="30">
        <v>187388</v>
      </c>
    </row>
    <row r="222" spans="1:5" ht="15" customHeight="1">
      <c r="A222" s="29" t="s">
        <v>112</v>
      </c>
      <c r="B222" s="29" t="s">
        <v>7</v>
      </c>
      <c r="C222" s="29" t="s">
        <v>118</v>
      </c>
      <c r="D222" s="30">
        <v>36700</v>
      </c>
      <c r="E222" s="30">
        <v>0</v>
      </c>
    </row>
    <row r="223" spans="1:5" ht="15" customHeight="1">
      <c r="A223" s="29" t="s">
        <v>112</v>
      </c>
      <c r="B223" s="29" t="s">
        <v>7</v>
      </c>
      <c r="C223" s="29" t="s">
        <v>38</v>
      </c>
      <c r="D223" s="30">
        <v>306976</v>
      </c>
      <c r="E223" s="30">
        <v>140531</v>
      </c>
    </row>
    <row r="224" spans="1:5" ht="15" customHeight="1">
      <c r="A224" s="29" t="s">
        <v>112</v>
      </c>
      <c r="B224" s="29" t="s">
        <v>7</v>
      </c>
      <c r="C224" s="29" t="s">
        <v>39</v>
      </c>
      <c r="D224" s="30">
        <v>378527</v>
      </c>
      <c r="E224" s="30">
        <v>305623</v>
      </c>
    </row>
    <row r="225" spans="1:5" ht="15" customHeight="1">
      <c r="A225" s="29" t="s">
        <v>112</v>
      </c>
      <c r="B225" s="29" t="s">
        <v>7</v>
      </c>
      <c r="C225" s="29" t="s">
        <v>66</v>
      </c>
      <c r="D225" s="30">
        <v>6583</v>
      </c>
      <c r="E225" s="30">
        <v>6343</v>
      </c>
    </row>
    <row r="226" spans="1:5" ht="15" customHeight="1">
      <c r="A226" s="29" t="s">
        <v>112</v>
      </c>
      <c r="B226" s="29" t="s">
        <v>7</v>
      </c>
      <c r="C226" s="29" t="s">
        <v>84</v>
      </c>
      <c r="D226" s="30">
        <v>371615</v>
      </c>
      <c r="E226" s="30">
        <v>342206</v>
      </c>
    </row>
    <row r="227" spans="1:5" ht="15" customHeight="1">
      <c r="A227" s="29" t="s">
        <v>112</v>
      </c>
      <c r="B227" s="29" t="s">
        <v>7</v>
      </c>
      <c r="C227" s="29" t="s">
        <v>41</v>
      </c>
      <c r="D227" s="30">
        <v>14000</v>
      </c>
      <c r="E227" s="30">
        <v>292</v>
      </c>
    </row>
    <row r="228" spans="1:5" ht="15" customHeight="1">
      <c r="A228" s="29" t="s">
        <v>112</v>
      </c>
      <c r="B228" s="29" t="s">
        <v>7</v>
      </c>
      <c r="C228" s="29" t="s">
        <v>79</v>
      </c>
      <c r="D228" s="30">
        <v>112600</v>
      </c>
      <c r="E228" s="30">
        <v>52988</v>
      </c>
    </row>
    <row r="229" spans="1:5" ht="15" customHeight="1">
      <c r="A229" s="29" t="s">
        <v>112</v>
      </c>
      <c r="B229" s="29" t="s">
        <v>7</v>
      </c>
      <c r="C229" s="29" t="s">
        <v>85</v>
      </c>
      <c r="D229" s="30">
        <v>127468</v>
      </c>
      <c r="E229" s="30">
        <v>127467</v>
      </c>
    </row>
    <row r="230" spans="1:5" ht="15" customHeight="1">
      <c r="A230" s="29" t="s">
        <v>112</v>
      </c>
      <c r="B230" s="29" t="s">
        <v>7</v>
      </c>
      <c r="C230" s="29" t="s">
        <v>80</v>
      </c>
      <c r="D230" s="30">
        <v>161002</v>
      </c>
      <c r="E230" s="30">
        <v>0</v>
      </c>
    </row>
    <row r="231" spans="1:5" ht="15" customHeight="1">
      <c r="A231" s="29" t="s">
        <v>112</v>
      </c>
      <c r="B231" s="29" t="s">
        <v>7</v>
      </c>
      <c r="C231" s="29" t="s">
        <v>86</v>
      </c>
      <c r="D231" s="30">
        <v>1515</v>
      </c>
      <c r="E231" s="30">
        <v>1015</v>
      </c>
    </row>
    <row r="232" spans="1:5" ht="15" customHeight="1">
      <c r="A232" s="29" t="s">
        <v>112</v>
      </c>
      <c r="B232" s="29" t="s">
        <v>7</v>
      </c>
      <c r="C232" s="29" t="s">
        <v>69</v>
      </c>
      <c r="D232" s="30">
        <v>87267</v>
      </c>
      <c r="E232" s="30">
        <v>32282</v>
      </c>
    </row>
    <row r="233" spans="1:5" ht="15" customHeight="1">
      <c r="A233" s="29" t="s">
        <v>112</v>
      </c>
      <c r="B233" s="29" t="s">
        <v>7</v>
      </c>
      <c r="C233" s="29" t="s">
        <v>87</v>
      </c>
      <c r="D233" s="30">
        <v>3000</v>
      </c>
      <c r="E233" s="30">
        <v>1205</v>
      </c>
    </row>
    <row r="234" spans="1:5" ht="15" customHeight="1">
      <c r="A234" s="29" t="s">
        <v>112</v>
      </c>
      <c r="B234" s="29" t="s">
        <v>7</v>
      </c>
      <c r="C234" s="29" t="s">
        <v>47</v>
      </c>
      <c r="D234" s="30">
        <v>795614</v>
      </c>
      <c r="E234" s="30">
        <v>604118</v>
      </c>
    </row>
    <row r="235" spans="1:5" ht="15" customHeight="1">
      <c r="A235" s="29" t="s">
        <v>112</v>
      </c>
      <c r="B235" s="29" t="s">
        <v>7</v>
      </c>
      <c r="C235" s="29" t="s">
        <v>48</v>
      </c>
      <c r="D235" s="30">
        <v>1908521</v>
      </c>
      <c r="E235" s="30">
        <v>1423338</v>
      </c>
    </row>
    <row r="236" spans="1:5" ht="15" customHeight="1">
      <c r="A236" s="29" t="s">
        <v>112</v>
      </c>
      <c r="B236" s="29" t="s">
        <v>7</v>
      </c>
      <c r="C236" s="29" t="s">
        <v>49</v>
      </c>
      <c r="D236" s="30">
        <v>233820</v>
      </c>
      <c r="E236" s="30">
        <v>96734</v>
      </c>
    </row>
    <row r="237" spans="1:5" ht="15" customHeight="1">
      <c r="A237" s="29" t="s">
        <v>112</v>
      </c>
      <c r="B237" s="29" t="s">
        <v>50</v>
      </c>
      <c r="C237" s="29" t="s">
        <v>8</v>
      </c>
      <c r="D237" s="30">
        <v>300720</v>
      </c>
      <c r="E237" s="30">
        <v>296061</v>
      </c>
    </row>
    <row r="238" spans="1:5" ht="15" customHeight="1">
      <c r="A238" s="29" t="s">
        <v>112</v>
      </c>
      <c r="B238" s="29" t="s">
        <v>50</v>
      </c>
      <c r="C238" s="29" t="s">
        <v>9</v>
      </c>
      <c r="D238" s="30">
        <v>59985</v>
      </c>
      <c r="E238" s="30">
        <v>700</v>
      </c>
    </row>
    <row r="239" spans="1:5" ht="15" customHeight="1">
      <c r="A239" s="29" t="s">
        <v>112</v>
      </c>
      <c r="B239" s="29" t="s">
        <v>50</v>
      </c>
      <c r="C239" s="29" t="s">
        <v>10</v>
      </c>
      <c r="D239" s="30">
        <v>9999</v>
      </c>
      <c r="E239" s="30">
        <v>9983</v>
      </c>
    </row>
    <row r="240" spans="1:5" ht="15" customHeight="1">
      <c r="A240" s="29" t="s">
        <v>112</v>
      </c>
      <c r="B240" s="29" t="s">
        <v>50</v>
      </c>
      <c r="C240" s="29" t="s">
        <v>52</v>
      </c>
      <c r="D240" s="30">
        <v>3500</v>
      </c>
      <c r="E240" s="30">
        <v>2267</v>
      </c>
    </row>
    <row r="241" spans="1:5" ht="15" customHeight="1">
      <c r="A241" s="29" t="s">
        <v>112</v>
      </c>
      <c r="B241" s="29" t="s">
        <v>50</v>
      </c>
      <c r="C241" s="29" t="s">
        <v>11</v>
      </c>
      <c r="D241" s="30">
        <v>1512</v>
      </c>
      <c r="E241" s="30">
        <v>1485</v>
      </c>
    </row>
    <row r="242" spans="1:5" ht="15" customHeight="1">
      <c r="A242" s="29" t="s">
        <v>112</v>
      </c>
      <c r="B242" s="29" t="s">
        <v>50</v>
      </c>
      <c r="C242" s="29" t="s">
        <v>12</v>
      </c>
      <c r="D242" s="30">
        <v>73991</v>
      </c>
      <c r="E242" s="30">
        <v>54244</v>
      </c>
    </row>
    <row r="243" spans="1:5" ht="15" customHeight="1">
      <c r="A243" s="29" t="s">
        <v>112</v>
      </c>
      <c r="B243" s="29" t="s">
        <v>50</v>
      </c>
      <c r="C243" s="29" t="s">
        <v>13</v>
      </c>
      <c r="D243" s="30">
        <v>100225</v>
      </c>
      <c r="E243" s="30">
        <v>91565</v>
      </c>
    </row>
    <row r="244" spans="1:5" ht="15" customHeight="1">
      <c r="A244" s="29" t="s">
        <v>112</v>
      </c>
      <c r="B244" s="29" t="s">
        <v>50</v>
      </c>
      <c r="C244" s="29" t="s">
        <v>53</v>
      </c>
      <c r="D244" s="30">
        <v>3596</v>
      </c>
      <c r="E244" s="30">
        <v>3218</v>
      </c>
    </row>
    <row r="245" spans="1:5" ht="15" customHeight="1">
      <c r="A245" s="29" t="s">
        <v>112</v>
      </c>
      <c r="B245" s="29" t="s">
        <v>50</v>
      </c>
      <c r="C245" s="29" t="s">
        <v>16</v>
      </c>
      <c r="D245" s="30">
        <v>8540</v>
      </c>
      <c r="E245" s="30">
        <v>8539</v>
      </c>
    </row>
    <row r="246" spans="1:5" ht="15" customHeight="1">
      <c r="A246" s="29" t="s">
        <v>112</v>
      </c>
      <c r="B246" s="29" t="s">
        <v>50</v>
      </c>
      <c r="C246" s="29" t="s">
        <v>54</v>
      </c>
      <c r="D246" s="30">
        <v>2264</v>
      </c>
      <c r="E246" s="30">
        <v>1890</v>
      </c>
    </row>
    <row r="247" spans="1:5" ht="15" customHeight="1">
      <c r="A247" s="29" t="s">
        <v>112</v>
      </c>
      <c r="B247" s="29" t="s">
        <v>50</v>
      </c>
      <c r="C247" s="29" t="s">
        <v>18</v>
      </c>
      <c r="D247" s="30">
        <v>20000</v>
      </c>
      <c r="E247" s="30">
        <v>15000</v>
      </c>
    </row>
    <row r="248" spans="1:5" ht="15" customHeight="1">
      <c r="A248" s="29" t="s">
        <v>112</v>
      </c>
      <c r="B248" s="29" t="s">
        <v>50</v>
      </c>
      <c r="C248" s="29" t="s">
        <v>19</v>
      </c>
      <c r="D248" s="30">
        <v>1146222</v>
      </c>
      <c r="E248" s="30">
        <v>623651</v>
      </c>
    </row>
    <row r="249" spans="1:5" ht="15" customHeight="1">
      <c r="A249" s="29" t="s">
        <v>112</v>
      </c>
      <c r="B249" s="29" t="s">
        <v>50</v>
      </c>
      <c r="C249" s="29" t="s">
        <v>55</v>
      </c>
      <c r="D249" s="30">
        <v>43324</v>
      </c>
      <c r="E249" s="30">
        <v>43323</v>
      </c>
    </row>
    <row r="250" spans="1:5" ht="15" customHeight="1">
      <c r="A250" s="29" t="s">
        <v>112</v>
      </c>
      <c r="B250" s="29" t="s">
        <v>50</v>
      </c>
      <c r="C250" s="29" t="s">
        <v>20</v>
      </c>
      <c r="D250" s="30">
        <v>1121435</v>
      </c>
      <c r="E250" s="30">
        <v>810692</v>
      </c>
    </row>
    <row r="251" spans="1:5" ht="15" customHeight="1">
      <c r="A251" s="29" t="s">
        <v>112</v>
      </c>
      <c r="B251" s="29" t="s">
        <v>50</v>
      </c>
      <c r="C251" s="29" t="s">
        <v>56</v>
      </c>
      <c r="D251" s="30">
        <v>60062</v>
      </c>
      <c r="E251" s="30">
        <v>0</v>
      </c>
    </row>
    <row r="252" spans="1:5" ht="15" customHeight="1">
      <c r="A252" s="29" t="s">
        <v>112</v>
      </c>
      <c r="B252" s="29" t="s">
        <v>50</v>
      </c>
      <c r="C252" s="29" t="s">
        <v>74</v>
      </c>
      <c r="D252" s="30">
        <v>5323</v>
      </c>
      <c r="E252" s="30">
        <v>0</v>
      </c>
    </row>
    <row r="253" spans="1:5" ht="15" customHeight="1">
      <c r="A253" s="29" t="s">
        <v>112</v>
      </c>
      <c r="B253" s="29" t="s">
        <v>50</v>
      </c>
      <c r="C253" s="29" t="s">
        <v>88</v>
      </c>
      <c r="D253" s="30">
        <v>21420</v>
      </c>
      <c r="E253" s="30">
        <v>7140</v>
      </c>
    </row>
    <row r="254" spans="1:5" ht="15" customHeight="1">
      <c r="A254" s="29" t="s">
        <v>112</v>
      </c>
      <c r="B254" s="29" t="s">
        <v>50</v>
      </c>
      <c r="C254" s="29" t="s">
        <v>22</v>
      </c>
      <c r="D254" s="30">
        <v>31000</v>
      </c>
      <c r="E254" s="30">
        <v>31000</v>
      </c>
    </row>
    <row r="255" spans="1:5" ht="15" customHeight="1">
      <c r="A255" s="29" t="s">
        <v>112</v>
      </c>
      <c r="B255" s="29" t="s">
        <v>50</v>
      </c>
      <c r="C255" s="29" t="s">
        <v>23</v>
      </c>
      <c r="D255" s="30">
        <v>3312</v>
      </c>
      <c r="E255" s="30">
        <v>0</v>
      </c>
    </row>
    <row r="256" spans="1:5" ht="15" customHeight="1">
      <c r="A256" s="29" t="s">
        <v>112</v>
      </c>
      <c r="B256" s="29" t="s">
        <v>50</v>
      </c>
      <c r="C256" s="29" t="s">
        <v>24</v>
      </c>
      <c r="D256" s="30">
        <v>8101</v>
      </c>
      <c r="E256" s="30">
        <v>7120</v>
      </c>
    </row>
    <row r="257" spans="1:5" ht="15" customHeight="1">
      <c r="A257" s="29" t="s">
        <v>112</v>
      </c>
      <c r="B257" s="29" t="s">
        <v>50</v>
      </c>
      <c r="C257" s="29" t="s">
        <v>26</v>
      </c>
      <c r="D257" s="30">
        <v>3726</v>
      </c>
      <c r="E257" s="30">
        <v>3726</v>
      </c>
    </row>
    <row r="258" spans="1:5" ht="15" customHeight="1">
      <c r="A258" s="29" t="s">
        <v>112</v>
      </c>
      <c r="B258" s="29" t="s">
        <v>50</v>
      </c>
      <c r="C258" s="29" t="s">
        <v>27</v>
      </c>
      <c r="D258" s="30">
        <v>10100</v>
      </c>
      <c r="E258" s="30">
        <v>0</v>
      </c>
    </row>
    <row r="259" spans="1:5" ht="15" customHeight="1">
      <c r="A259" s="29" t="s">
        <v>112</v>
      </c>
      <c r="B259" s="29" t="s">
        <v>50</v>
      </c>
      <c r="C259" s="29" t="s">
        <v>29</v>
      </c>
      <c r="D259" s="30">
        <v>4262</v>
      </c>
      <c r="E259" s="30">
        <v>4262</v>
      </c>
    </row>
    <row r="260" spans="1:5" ht="15" customHeight="1">
      <c r="A260" s="29" t="s">
        <v>112</v>
      </c>
      <c r="B260" s="29" t="s">
        <v>50</v>
      </c>
      <c r="C260" s="29" t="s">
        <v>35</v>
      </c>
      <c r="D260" s="30">
        <v>660</v>
      </c>
      <c r="E260" s="30">
        <v>660</v>
      </c>
    </row>
    <row r="261" spans="1:5" ht="15" customHeight="1">
      <c r="A261" s="29" t="s">
        <v>112</v>
      </c>
      <c r="B261" s="29" t="s">
        <v>50</v>
      </c>
      <c r="C261" s="29" t="s">
        <v>76</v>
      </c>
      <c r="D261" s="30">
        <v>329960</v>
      </c>
      <c r="E261" s="30">
        <v>217730</v>
      </c>
    </row>
    <row r="262" spans="1:5" ht="15" customHeight="1">
      <c r="A262" s="29" t="s">
        <v>112</v>
      </c>
      <c r="B262" s="29" t="s">
        <v>50</v>
      </c>
      <c r="C262" s="29" t="s">
        <v>77</v>
      </c>
      <c r="D262" s="30">
        <v>526250</v>
      </c>
      <c r="E262" s="30">
        <v>431775</v>
      </c>
    </row>
    <row r="263" spans="1:5" ht="15" customHeight="1">
      <c r="A263" s="29" t="s">
        <v>112</v>
      </c>
      <c r="B263" s="29" t="s">
        <v>50</v>
      </c>
      <c r="C263" s="29" t="s">
        <v>36</v>
      </c>
      <c r="D263" s="30">
        <v>146545</v>
      </c>
      <c r="E263" s="30">
        <v>95245</v>
      </c>
    </row>
    <row r="264" spans="1:5" ht="15" customHeight="1">
      <c r="A264" s="29" t="s">
        <v>112</v>
      </c>
      <c r="B264" s="29" t="s">
        <v>50</v>
      </c>
      <c r="C264" s="29" t="s">
        <v>37</v>
      </c>
      <c r="D264" s="30">
        <v>10380</v>
      </c>
      <c r="E264" s="30">
        <v>0</v>
      </c>
    </row>
    <row r="265" spans="1:5" ht="15" customHeight="1">
      <c r="A265" s="29" t="s">
        <v>112</v>
      </c>
      <c r="B265" s="29" t="s">
        <v>50</v>
      </c>
      <c r="C265" s="29" t="s">
        <v>38</v>
      </c>
      <c r="D265" s="30">
        <v>72285</v>
      </c>
      <c r="E265" s="30">
        <v>35390</v>
      </c>
    </row>
    <row r="266" spans="1:5" ht="15" customHeight="1">
      <c r="A266" s="29" t="s">
        <v>112</v>
      </c>
      <c r="B266" s="29" t="s">
        <v>50</v>
      </c>
      <c r="C266" s="29" t="s">
        <v>66</v>
      </c>
      <c r="D266" s="30">
        <v>24234</v>
      </c>
      <c r="E266" s="30">
        <v>24234</v>
      </c>
    </row>
    <row r="267" spans="1:5" ht="15" customHeight="1">
      <c r="A267" s="29" t="s">
        <v>112</v>
      </c>
      <c r="B267" s="29" t="s">
        <v>50</v>
      </c>
      <c r="C267" s="29" t="s">
        <v>84</v>
      </c>
      <c r="D267" s="30">
        <v>15591</v>
      </c>
      <c r="E267" s="30">
        <v>0</v>
      </c>
    </row>
    <row r="268" spans="1:5" ht="15" customHeight="1">
      <c r="A268" s="29" t="s">
        <v>112</v>
      </c>
      <c r="B268" s="29" t="s">
        <v>50</v>
      </c>
      <c r="C268" s="29" t="s">
        <v>79</v>
      </c>
      <c r="D268" s="30">
        <v>172207</v>
      </c>
      <c r="E268" s="30">
        <v>158058</v>
      </c>
    </row>
    <row r="269" spans="1:5" ht="15" customHeight="1">
      <c r="A269" s="29" t="s">
        <v>112</v>
      </c>
      <c r="B269" s="29" t="s">
        <v>50</v>
      </c>
      <c r="C269" s="29" t="s">
        <v>85</v>
      </c>
      <c r="D269" s="30">
        <v>37426</v>
      </c>
      <c r="E269" s="30">
        <v>16051</v>
      </c>
    </row>
    <row r="270" spans="1:5" ht="15" customHeight="1">
      <c r="A270" s="29" t="s">
        <v>112</v>
      </c>
      <c r="B270" s="29" t="s">
        <v>50</v>
      </c>
      <c r="C270" s="29" t="s">
        <v>69</v>
      </c>
      <c r="D270" s="30">
        <v>15854</v>
      </c>
      <c r="E270" s="30">
        <v>0</v>
      </c>
    </row>
    <row r="271" spans="1:5" ht="15" customHeight="1">
      <c r="A271" s="29" t="s">
        <v>112</v>
      </c>
      <c r="B271" s="29" t="s">
        <v>50</v>
      </c>
      <c r="C271" s="29" t="s">
        <v>47</v>
      </c>
      <c r="D271" s="30">
        <v>1340237</v>
      </c>
      <c r="E271" s="30">
        <v>328732</v>
      </c>
    </row>
    <row r="272" spans="1:5" ht="15" customHeight="1">
      <c r="A272" s="29" t="s">
        <v>112</v>
      </c>
      <c r="B272" s="29" t="s">
        <v>50</v>
      </c>
      <c r="C272" s="29" t="s">
        <v>48</v>
      </c>
      <c r="D272" s="30">
        <v>6383279</v>
      </c>
      <c r="E272" s="30">
        <v>2706940</v>
      </c>
    </row>
    <row r="273" spans="1:5" ht="15" customHeight="1">
      <c r="A273" s="29" t="s">
        <v>112</v>
      </c>
      <c r="B273" s="29" t="s">
        <v>50</v>
      </c>
      <c r="C273" s="29" t="s">
        <v>49</v>
      </c>
      <c r="D273" s="30">
        <v>186180</v>
      </c>
      <c r="E273" s="30">
        <v>72976</v>
      </c>
    </row>
    <row r="274" spans="1:5" ht="15" customHeight="1">
      <c r="A274" s="29" t="s">
        <v>113</v>
      </c>
      <c r="B274" s="29" t="s">
        <v>7</v>
      </c>
      <c r="C274" s="29" t="s">
        <v>8</v>
      </c>
      <c r="D274" s="30">
        <v>220936</v>
      </c>
      <c r="E274" s="30">
        <v>140596</v>
      </c>
    </row>
    <row r="275" spans="1:5" ht="15" customHeight="1">
      <c r="A275" s="29" t="s">
        <v>113</v>
      </c>
      <c r="B275" s="29" t="s">
        <v>7</v>
      </c>
      <c r="C275" s="29" t="s">
        <v>51</v>
      </c>
      <c r="D275" s="30">
        <v>19986</v>
      </c>
      <c r="E275" s="30">
        <v>19986</v>
      </c>
    </row>
    <row r="276" spans="1:5" ht="15" customHeight="1">
      <c r="A276" s="29" t="s">
        <v>113</v>
      </c>
      <c r="B276" s="29" t="s">
        <v>7</v>
      </c>
      <c r="C276" s="29" t="s">
        <v>10</v>
      </c>
      <c r="D276" s="30">
        <v>2083</v>
      </c>
      <c r="E276" s="30">
        <v>2083</v>
      </c>
    </row>
    <row r="277" spans="1:5" ht="15" customHeight="1">
      <c r="A277" s="29" t="s">
        <v>113</v>
      </c>
      <c r="B277" s="29" t="s">
        <v>7</v>
      </c>
      <c r="C277" s="29" t="s">
        <v>52</v>
      </c>
      <c r="D277" s="30">
        <v>5500</v>
      </c>
      <c r="E277" s="30">
        <v>0</v>
      </c>
    </row>
    <row r="278" spans="1:5" ht="15" customHeight="1">
      <c r="A278" s="29" t="s">
        <v>113</v>
      </c>
      <c r="B278" s="29" t="s">
        <v>7</v>
      </c>
      <c r="C278" s="29" t="s">
        <v>12</v>
      </c>
      <c r="D278" s="30">
        <v>62999</v>
      </c>
      <c r="E278" s="30">
        <v>62998</v>
      </c>
    </row>
    <row r="279" spans="1:5" ht="15" customHeight="1">
      <c r="A279" s="29" t="s">
        <v>113</v>
      </c>
      <c r="B279" s="29" t="s">
        <v>7</v>
      </c>
      <c r="C279" s="29" t="s">
        <v>13</v>
      </c>
      <c r="D279" s="30">
        <v>138699</v>
      </c>
      <c r="E279" s="30">
        <v>138699</v>
      </c>
    </row>
    <row r="280" spans="1:5" ht="15" customHeight="1">
      <c r="A280" s="29" t="s">
        <v>113</v>
      </c>
      <c r="B280" s="29" t="s">
        <v>7</v>
      </c>
      <c r="C280" s="29" t="s">
        <v>90</v>
      </c>
      <c r="D280" s="30">
        <v>2824</v>
      </c>
      <c r="E280" s="30">
        <v>0</v>
      </c>
    </row>
    <row r="281" spans="1:5" ht="15" customHeight="1">
      <c r="A281" s="29" t="s">
        <v>113</v>
      </c>
      <c r="B281" s="29" t="s">
        <v>7</v>
      </c>
      <c r="C281" s="29" t="s">
        <v>19</v>
      </c>
      <c r="D281" s="30">
        <v>1144157</v>
      </c>
      <c r="E281" s="30">
        <v>30712</v>
      </c>
    </row>
    <row r="282" spans="1:5" ht="15" customHeight="1">
      <c r="A282" s="29" t="s">
        <v>113</v>
      </c>
      <c r="B282" s="29" t="s">
        <v>7</v>
      </c>
      <c r="C282" s="29" t="s">
        <v>20</v>
      </c>
      <c r="D282" s="30">
        <v>910162</v>
      </c>
      <c r="E282" s="30">
        <v>895797</v>
      </c>
    </row>
    <row r="283" spans="1:5" ht="15" customHeight="1">
      <c r="A283" s="29" t="s">
        <v>113</v>
      </c>
      <c r="B283" s="29" t="s">
        <v>7</v>
      </c>
      <c r="C283" s="29" t="s">
        <v>22</v>
      </c>
      <c r="D283" s="30">
        <v>5000</v>
      </c>
      <c r="E283" s="30">
        <v>5000</v>
      </c>
    </row>
    <row r="284" spans="1:5" ht="15" customHeight="1">
      <c r="A284" s="29" t="s">
        <v>113</v>
      </c>
      <c r="B284" s="29" t="s">
        <v>7</v>
      </c>
      <c r="C284" s="29" t="s">
        <v>83</v>
      </c>
      <c r="D284" s="30">
        <v>1450</v>
      </c>
      <c r="E284" s="30">
        <v>1450</v>
      </c>
    </row>
    <row r="285" spans="1:5" ht="15" customHeight="1">
      <c r="A285" s="29" t="s">
        <v>113</v>
      </c>
      <c r="B285" s="29" t="s">
        <v>7</v>
      </c>
      <c r="C285" s="29" t="s">
        <v>24</v>
      </c>
      <c r="D285" s="30">
        <v>30000</v>
      </c>
      <c r="E285" s="30">
        <v>30000</v>
      </c>
    </row>
    <row r="286" spans="1:5" ht="15" customHeight="1">
      <c r="A286" s="29" t="s">
        <v>113</v>
      </c>
      <c r="B286" s="29" t="s">
        <v>7</v>
      </c>
      <c r="C286" s="29" t="s">
        <v>27</v>
      </c>
      <c r="D286" s="30">
        <v>3917</v>
      </c>
      <c r="E286" s="30">
        <v>3917</v>
      </c>
    </row>
    <row r="287" spans="1:5" ht="15" customHeight="1">
      <c r="A287" s="29" t="s">
        <v>113</v>
      </c>
      <c r="B287" s="29" t="s">
        <v>7</v>
      </c>
      <c r="C287" s="29" t="s">
        <v>28</v>
      </c>
      <c r="D287" s="30">
        <v>75000</v>
      </c>
      <c r="E287" s="30">
        <v>70461</v>
      </c>
    </row>
    <row r="288" spans="1:5" ht="15" customHeight="1">
      <c r="A288" s="29" t="s">
        <v>113</v>
      </c>
      <c r="B288" s="29" t="s">
        <v>7</v>
      </c>
      <c r="C288" s="29" t="s">
        <v>29</v>
      </c>
      <c r="D288" s="30">
        <v>75000</v>
      </c>
      <c r="E288" s="30">
        <v>75000</v>
      </c>
    </row>
    <row r="289" spans="1:5" ht="15" customHeight="1">
      <c r="A289" s="29" t="s">
        <v>113</v>
      </c>
      <c r="B289" s="29" t="s">
        <v>7</v>
      </c>
      <c r="C289" s="29" t="s">
        <v>30</v>
      </c>
      <c r="D289" s="30">
        <v>15000</v>
      </c>
      <c r="E289" s="30">
        <v>14692</v>
      </c>
    </row>
    <row r="290" spans="1:5" ht="15" customHeight="1">
      <c r="A290" s="29" t="s">
        <v>113</v>
      </c>
      <c r="B290" s="29" t="s">
        <v>7</v>
      </c>
      <c r="C290" s="29" t="s">
        <v>62</v>
      </c>
      <c r="D290" s="30">
        <v>15000</v>
      </c>
      <c r="E290" s="30">
        <v>5185</v>
      </c>
    </row>
    <row r="291" spans="1:5" ht="15" customHeight="1">
      <c r="A291" s="29" t="s">
        <v>113</v>
      </c>
      <c r="B291" s="29" t="s">
        <v>7</v>
      </c>
      <c r="C291" s="29" t="s">
        <v>31</v>
      </c>
      <c r="D291" s="30">
        <v>3463</v>
      </c>
      <c r="E291" s="30">
        <v>0</v>
      </c>
    </row>
    <row r="292" spans="1:5" ht="15" customHeight="1">
      <c r="A292" s="29" t="s">
        <v>113</v>
      </c>
      <c r="B292" s="29" t="s">
        <v>7</v>
      </c>
      <c r="C292" s="29" t="s">
        <v>36</v>
      </c>
      <c r="D292" s="30">
        <v>45000</v>
      </c>
      <c r="E292" s="30">
        <v>9145</v>
      </c>
    </row>
    <row r="293" spans="1:5" ht="15" customHeight="1">
      <c r="A293" s="29" t="s">
        <v>113</v>
      </c>
      <c r="B293" s="29" t="s">
        <v>7</v>
      </c>
      <c r="C293" s="29" t="s">
        <v>69</v>
      </c>
      <c r="D293" s="30">
        <v>41947</v>
      </c>
      <c r="E293" s="30">
        <v>39953</v>
      </c>
    </row>
    <row r="294" spans="1:5" ht="15" customHeight="1">
      <c r="A294" s="29" t="s">
        <v>113</v>
      </c>
      <c r="B294" s="29" t="s">
        <v>7</v>
      </c>
      <c r="C294" s="29" t="s">
        <v>47</v>
      </c>
      <c r="D294" s="30">
        <v>711216</v>
      </c>
      <c r="E294" s="30">
        <v>695732</v>
      </c>
    </row>
    <row r="295" spans="1:5" ht="15" customHeight="1">
      <c r="A295" s="29" t="s">
        <v>113</v>
      </c>
      <c r="B295" s="29" t="s">
        <v>7</v>
      </c>
      <c r="C295" s="29" t="s">
        <v>48</v>
      </c>
      <c r="D295" s="30">
        <v>4792683</v>
      </c>
      <c r="E295" s="30">
        <v>2318616</v>
      </c>
    </row>
    <row r="296" spans="1:5" ht="15" customHeight="1">
      <c r="A296" s="29" t="s">
        <v>113</v>
      </c>
      <c r="B296" s="29" t="s">
        <v>7</v>
      </c>
      <c r="C296" s="29" t="s">
        <v>49</v>
      </c>
      <c r="D296" s="30">
        <v>248018</v>
      </c>
      <c r="E296" s="30">
        <v>90974</v>
      </c>
    </row>
    <row r="297" spans="1:5" ht="15" customHeight="1">
      <c r="A297" s="29" t="s">
        <v>113</v>
      </c>
      <c r="B297" s="29" t="s">
        <v>50</v>
      </c>
      <c r="C297" s="29" t="s">
        <v>8</v>
      </c>
      <c r="D297" s="30">
        <v>14012</v>
      </c>
      <c r="E297" s="30">
        <v>14012</v>
      </c>
    </row>
    <row r="298" spans="1:5" ht="15" customHeight="1">
      <c r="A298" s="29" t="s">
        <v>113</v>
      </c>
      <c r="B298" s="29" t="s">
        <v>50</v>
      </c>
      <c r="C298" s="29" t="s">
        <v>51</v>
      </c>
      <c r="D298" s="30">
        <v>28013</v>
      </c>
      <c r="E298" s="30">
        <v>28013</v>
      </c>
    </row>
    <row r="299" spans="1:5" ht="15" customHeight="1">
      <c r="A299" s="29" t="s">
        <v>113</v>
      </c>
      <c r="B299" s="29" t="s">
        <v>50</v>
      </c>
      <c r="C299" s="29" t="s">
        <v>12</v>
      </c>
      <c r="D299" s="30">
        <v>4414</v>
      </c>
      <c r="E299" s="30">
        <v>4414</v>
      </c>
    </row>
    <row r="300" spans="1:5" ht="15" customHeight="1">
      <c r="A300" s="29" t="s">
        <v>113</v>
      </c>
      <c r="B300" s="29" t="s">
        <v>50</v>
      </c>
      <c r="C300" s="29" t="s">
        <v>19</v>
      </c>
      <c r="D300" s="30">
        <v>918984</v>
      </c>
      <c r="E300" s="30">
        <v>470577</v>
      </c>
    </row>
    <row r="301" spans="1:5" ht="15" customHeight="1">
      <c r="A301" s="29" t="s">
        <v>113</v>
      </c>
      <c r="B301" s="29" t="s">
        <v>50</v>
      </c>
      <c r="C301" s="29" t="s">
        <v>55</v>
      </c>
      <c r="D301" s="30">
        <v>17018</v>
      </c>
      <c r="E301" s="30">
        <v>17018</v>
      </c>
    </row>
    <row r="302" spans="1:5" ht="15" customHeight="1">
      <c r="A302" s="29" t="s">
        <v>113</v>
      </c>
      <c r="B302" s="29" t="s">
        <v>50</v>
      </c>
      <c r="C302" s="29" t="s">
        <v>20</v>
      </c>
      <c r="D302" s="30">
        <v>116016</v>
      </c>
      <c r="E302" s="30">
        <v>100927</v>
      </c>
    </row>
    <row r="303" spans="1:5" ht="15" customHeight="1">
      <c r="A303" s="29" t="s">
        <v>113</v>
      </c>
      <c r="B303" s="29" t="s">
        <v>50</v>
      </c>
      <c r="C303" s="29" t="s">
        <v>69</v>
      </c>
      <c r="D303" s="30">
        <v>13560</v>
      </c>
      <c r="E303" s="30">
        <v>0</v>
      </c>
    </row>
    <row r="304" spans="1:5" ht="15" customHeight="1">
      <c r="A304" s="29" t="s">
        <v>113</v>
      </c>
      <c r="B304" s="29" t="s">
        <v>50</v>
      </c>
      <c r="C304" s="29" t="s">
        <v>47</v>
      </c>
      <c r="D304" s="30">
        <v>530516</v>
      </c>
      <c r="E304" s="30">
        <v>528393</v>
      </c>
    </row>
    <row r="305" spans="1:5" ht="15" customHeight="1">
      <c r="A305" s="29" t="s">
        <v>113</v>
      </c>
      <c r="B305" s="29" t="s">
        <v>50</v>
      </c>
      <c r="C305" s="29" t="s">
        <v>48</v>
      </c>
      <c r="D305" s="30">
        <v>2948766</v>
      </c>
      <c r="E305" s="30">
        <v>1476941</v>
      </c>
    </row>
    <row r="306" spans="1:5" ht="15" customHeight="1">
      <c r="A306" s="29" t="s">
        <v>113</v>
      </c>
      <c r="B306" s="29" t="s">
        <v>50</v>
      </c>
      <c r="C306" s="29" t="s">
        <v>49</v>
      </c>
      <c r="D306" s="30">
        <v>132350</v>
      </c>
      <c r="E306" s="30">
        <v>42059</v>
      </c>
    </row>
    <row r="307" spans="1:5" ht="15" customHeight="1">
      <c r="A307" s="29" t="s">
        <v>119</v>
      </c>
      <c r="B307" s="29" t="s">
        <v>7</v>
      </c>
      <c r="C307" s="29" t="s">
        <v>8</v>
      </c>
      <c r="D307" s="30">
        <v>1000</v>
      </c>
      <c r="E307" s="30">
        <v>1000</v>
      </c>
    </row>
    <row r="308" spans="1:5" ht="15" customHeight="1">
      <c r="A308" s="29" t="s">
        <v>119</v>
      </c>
      <c r="B308" s="29" t="s">
        <v>7</v>
      </c>
      <c r="C308" s="29" t="s">
        <v>51</v>
      </c>
      <c r="D308" s="30">
        <v>19010</v>
      </c>
      <c r="E308" s="30">
        <v>0</v>
      </c>
    </row>
    <row r="309" spans="1:5" ht="15" customHeight="1">
      <c r="A309" s="29" t="s">
        <v>119</v>
      </c>
      <c r="B309" s="29" t="s">
        <v>7</v>
      </c>
      <c r="C309" s="29" t="s">
        <v>10</v>
      </c>
      <c r="D309" s="30">
        <v>31000</v>
      </c>
      <c r="E309" s="30">
        <v>12234</v>
      </c>
    </row>
    <row r="310" spans="1:5" ht="15" customHeight="1">
      <c r="A310" s="29" t="s">
        <v>119</v>
      </c>
      <c r="B310" s="29" t="s">
        <v>7</v>
      </c>
      <c r="C310" s="29" t="s">
        <v>71</v>
      </c>
      <c r="D310" s="30">
        <v>159</v>
      </c>
      <c r="E310" s="30">
        <v>0</v>
      </c>
    </row>
    <row r="311" spans="1:5" ht="15" customHeight="1">
      <c r="A311" s="29" t="s">
        <v>119</v>
      </c>
      <c r="B311" s="29" t="s">
        <v>7</v>
      </c>
      <c r="C311" s="29" t="s">
        <v>12</v>
      </c>
      <c r="D311" s="30">
        <v>61000</v>
      </c>
      <c r="E311" s="30">
        <v>1000</v>
      </c>
    </row>
    <row r="312" spans="1:5" ht="15" customHeight="1">
      <c r="A312" s="29" t="s">
        <v>119</v>
      </c>
      <c r="B312" s="29" t="s">
        <v>7</v>
      </c>
      <c r="C312" s="29" t="s">
        <v>13</v>
      </c>
      <c r="D312" s="30">
        <v>32568</v>
      </c>
      <c r="E312" s="30">
        <v>19980</v>
      </c>
    </row>
    <row r="313" spans="1:5" ht="15" customHeight="1">
      <c r="A313" s="29" t="s">
        <v>119</v>
      </c>
      <c r="B313" s="29" t="s">
        <v>7</v>
      </c>
      <c r="C313" s="29" t="s">
        <v>14</v>
      </c>
      <c r="D313" s="30">
        <v>1500</v>
      </c>
      <c r="E313" s="30">
        <v>1500</v>
      </c>
    </row>
    <row r="314" spans="1:5" ht="15" customHeight="1">
      <c r="A314" s="29" t="s">
        <v>119</v>
      </c>
      <c r="B314" s="29" t="s">
        <v>7</v>
      </c>
      <c r="C314" s="29" t="s">
        <v>16</v>
      </c>
      <c r="D314" s="30">
        <v>400</v>
      </c>
      <c r="E314" s="30">
        <v>360</v>
      </c>
    </row>
    <row r="315" spans="1:5" ht="15" customHeight="1">
      <c r="A315" s="29" t="s">
        <v>119</v>
      </c>
      <c r="B315" s="29" t="s">
        <v>7</v>
      </c>
      <c r="C315" s="29" t="s">
        <v>54</v>
      </c>
      <c r="D315" s="30">
        <v>1120</v>
      </c>
      <c r="E315" s="30">
        <v>330</v>
      </c>
    </row>
    <row r="316" spans="1:5" ht="15" customHeight="1">
      <c r="A316" s="29" t="s">
        <v>119</v>
      </c>
      <c r="B316" s="29" t="s">
        <v>7</v>
      </c>
      <c r="C316" s="29" t="s">
        <v>19</v>
      </c>
      <c r="D316" s="30">
        <v>133000</v>
      </c>
      <c r="E316" s="30">
        <v>0</v>
      </c>
    </row>
    <row r="317" spans="1:5" ht="15" customHeight="1">
      <c r="A317" s="29" t="s">
        <v>119</v>
      </c>
      <c r="B317" s="29" t="s">
        <v>7</v>
      </c>
      <c r="C317" s="29" t="s">
        <v>20</v>
      </c>
      <c r="D317" s="30">
        <v>67800</v>
      </c>
      <c r="E317" s="30">
        <v>0</v>
      </c>
    </row>
    <row r="318" spans="1:5" ht="15" customHeight="1">
      <c r="A318" s="29" t="s">
        <v>119</v>
      </c>
      <c r="B318" s="29" t="s">
        <v>7</v>
      </c>
      <c r="C318" s="29" t="s">
        <v>22</v>
      </c>
      <c r="D318" s="30">
        <v>22851</v>
      </c>
      <c r="E318" s="30">
        <v>0</v>
      </c>
    </row>
    <row r="319" spans="1:5" ht="15" customHeight="1">
      <c r="A319" s="29" t="s">
        <v>119</v>
      </c>
      <c r="B319" s="29" t="s">
        <v>7</v>
      </c>
      <c r="C319" s="29" t="s">
        <v>23</v>
      </c>
      <c r="D319" s="30">
        <v>1500</v>
      </c>
      <c r="E319" s="30">
        <v>1488</v>
      </c>
    </row>
    <row r="320" spans="1:5" ht="15" customHeight="1">
      <c r="A320" s="29" t="s">
        <v>119</v>
      </c>
      <c r="B320" s="29" t="s">
        <v>7</v>
      </c>
      <c r="C320" s="29" t="s">
        <v>26</v>
      </c>
      <c r="D320" s="30">
        <v>860</v>
      </c>
      <c r="E320" s="30">
        <v>824</v>
      </c>
    </row>
    <row r="321" spans="1:5" ht="15" customHeight="1">
      <c r="A321" s="29" t="s">
        <v>119</v>
      </c>
      <c r="B321" s="29" t="s">
        <v>7</v>
      </c>
      <c r="C321" s="29" t="s">
        <v>27</v>
      </c>
      <c r="D321" s="30">
        <v>3500</v>
      </c>
      <c r="E321" s="30">
        <v>3500</v>
      </c>
    </row>
    <row r="322" spans="1:5" ht="15" customHeight="1">
      <c r="A322" s="29" t="s">
        <v>119</v>
      </c>
      <c r="B322" s="29" t="s">
        <v>7</v>
      </c>
      <c r="C322" s="29" t="s">
        <v>30</v>
      </c>
      <c r="D322" s="30">
        <v>31400</v>
      </c>
      <c r="E322" s="30">
        <v>0</v>
      </c>
    </row>
    <row r="323" spans="1:5" ht="15" customHeight="1">
      <c r="A323" s="29" t="s">
        <v>119</v>
      </c>
      <c r="B323" s="29" t="s">
        <v>7</v>
      </c>
      <c r="C323" s="29" t="s">
        <v>62</v>
      </c>
      <c r="D323" s="30">
        <v>11120</v>
      </c>
      <c r="E323" s="30">
        <v>560</v>
      </c>
    </row>
    <row r="324" spans="1:5" ht="15" customHeight="1">
      <c r="A324" s="29" t="s">
        <v>119</v>
      </c>
      <c r="B324" s="29" t="s">
        <v>7</v>
      </c>
      <c r="C324" s="29" t="s">
        <v>77</v>
      </c>
      <c r="D324" s="30">
        <v>396637</v>
      </c>
      <c r="E324" s="30">
        <v>30798</v>
      </c>
    </row>
    <row r="325" spans="1:5" ht="15" customHeight="1">
      <c r="A325" s="29" t="s">
        <v>119</v>
      </c>
      <c r="B325" s="29" t="s">
        <v>7</v>
      </c>
      <c r="C325" s="29" t="s">
        <v>36</v>
      </c>
      <c r="D325" s="30">
        <v>78200</v>
      </c>
      <c r="E325" s="30">
        <v>0</v>
      </c>
    </row>
    <row r="326" spans="1:5" ht="15" customHeight="1">
      <c r="A326" s="29" t="s">
        <v>119</v>
      </c>
      <c r="B326" s="29" t="s">
        <v>7</v>
      </c>
      <c r="C326" s="29" t="s">
        <v>38</v>
      </c>
      <c r="D326" s="30">
        <v>40000</v>
      </c>
      <c r="E326" s="30">
        <v>0</v>
      </c>
    </row>
    <row r="327" spans="1:5" ht="15" customHeight="1">
      <c r="A327" s="29" t="s">
        <v>119</v>
      </c>
      <c r="B327" s="29" t="s">
        <v>7</v>
      </c>
      <c r="C327" s="29" t="s">
        <v>92</v>
      </c>
      <c r="D327" s="30">
        <v>8000</v>
      </c>
      <c r="E327" s="30">
        <v>8000</v>
      </c>
    </row>
    <row r="328" spans="1:5" ht="15" customHeight="1">
      <c r="A328" s="29" t="s">
        <v>119</v>
      </c>
      <c r="B328" s="29" t="s">
        <v>7</v>
      </c>
      <c r="C328" s="29" t="s">
        <v>47</v>
      </c>
      <c r="D328" s="30">
        <v>2139786</v>
      </c>
      <c r="E328" s="30">
        <v>306582</v>
      </c>
    </row>
    <row r="329" spans="1:5" ht="15" customHeight="1">
      <c r="A329" s="29" t="s">
        <v>119</v>
      </c>
      <c r="B329" s="29" t="s">
        <v>7</v>
      </c>
      <c r="C329" s="29" t="s">
        <v>48</v>
      </c>
      <c r="D329" s="30">
        <v>112500</v>
      </c>
      <c r="E329" s="30">
        <v>0</v>
      </c>
    </row>
    <row r="330" spans="1:5" ht="15" customHeight="1">
      <c r="A330" s="29" t="s">
        <v>119</v>
      </c>
      <c r="B330" s="29" t="s">
        <v>50</v>
      </c>
      <c r="C330" s="29" t="s">
        <v>12</v>
      </c>
      <c r="D330" s="30">
        <v>55173</v>
      </c>
      <c r="E330" s="30">
        <v>13523</v>
      </c>
    </row>
    <row r="331" spans="1:5" ht="15" customHeight="1">
      <c r="A331" s="29" t="s">
        <v>119</v>
      </c>
      <c r="B331" s="29" t="s">
        <v>50</v>
      </c>
      <c r="C331" s="29" t="s">
        <v>20</v>
      </c>
      <c r="D331" s="30">
        <v>130653</v>
      </c>
      <c r="E331" s="30">
        <v>0</v>
      </c>
    </row>
    <row r="332" spans="1:5" ht="15" customHeight="1">
      <c r="A332" s="29" t="s">
        <v>119</v>
      </c>
      <c r="B332" s="29" t="s">
        <v>50</v>
      </c>
      <c r="C332" s="29" t="s">
        <v>28</v>
      </c>
      <c r="D332" s="30">
        <v>105194</v>
      </c>
      <c r="E332" s="30">
        <v>35986</v>
      </c>
    </row>
    <row r="333" spans="1:5" ht="15" customHeight="1">
      <c r="A333" s="29" t="s">
        <v>119</v>
      </c>
      <c r="B333" s="29" t="s">
        <v>50</v>
      </c>
      <c r="C333" s="29" t="s">
        <v>29</v>
      </c>
      <c r="D333" s="30">
        <v>144976</v>
      </c>
      <c r="E333" s="30">
        <v>14475</v>
      </c>
    </row>
    <row r="334" spans="1:5" ht="15" customHeight="1">
      <c r="A334" s="29" t="s">
        <v>119</v>
      </c>
      <c r="B334" s="29" t="s">
        <v>50</v>
      </c>
      <c r="C334" s="29" t="s">
        <v>47</v>
      </c>
      <c r="D334" s="30">
        <v>955922</v>
      </c>
      <c r="E334" s="30">
        <v>687874</v>
      </c>
    </row>
    <row r="335" spans="1:5" ht="15" customHeight="1">
      <c r="A335" s="29" t="s">
        <v>119</v>
      </c>
      <c r="B335" s="29" t="s">
        <v>50</v>
      </c>
      <c r="C335" s="29" t="s">
        <v>48</v>
      </c>
      <c r="D335" s="30">
        <v>268800</v>
      </c>
      <c r="E335" s="30">
        <v>0</v>
      </c>
    </row>
    <row r="336" spans="1:5" ht="15" customHeight="1">
      <c r="A336" s="29" t="s">
        <v>119</v>
      </c>
      <c r="B336" s="29" t="s">
        <v>50</v>
      </c>
      <c r="C336" s="29" t="s">
        <v>49</v>
      </c>
      <c r="D336" s="30">
        <v>42192</v>
      </c>
      <c r="E336" s="30">
        <v>0</v>
      </c>
    </row>
  </sheetData>
  <pageMargins left="0.75" right="0.75" top="1" bottom="1" header="1" footer="1"/>
  <pageSetup orientation="portrait" horizontalDpi="0" verticalDpi="0"/>
  <headerFooter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workbookViewId="0"/>
  </sheetViews>
  <sheetFormatPr baseColWidth="10" defaultColWidth="9.140625" defaultRowHeight="15"/>
  <cols>
    <col min="1" max="1" width="64.85546875" customWidth="1"/>
    <col min="2" max="2" width="26" customWidth="1"/>
    <col min="3" max="3" width="117.85546875" customWidth="1"/>
    <col min="4" max="5" width="10.140625" bestFit="1" customWidth="1"/>
  </cols>
  <sheetData>
    <row r="1" spans="1:5" ht="15" customHeight="1">
      <c r="A1" s="1" t="s">
        <v>0</v>
      </c>
    </row>
    <row r="2" spans="1:5" ht="15" customHeight="1">
      <c r="A2" s="1" t="s">
        <v>1</v>
      </c>
    </row>
    <row r="3" spans="1:5" ht="15" customHeight="1">
      <c r="A3" s="1" t="s">
        <v>2</v>
      </c>
    </row>
    <row r="4" spans="1:5" ht="15" customHeight="1"/>
    <row r="5" spans="1:5" ht="15" customHeight="1">
      <c r="A5" s="1" t="s">
        <v>3</v>
      </c>
    </row>
    <row r="6" spans="1:5" ht="15" customHeight="1">
      <c r="A6" s="28" t="s">
        <v>94</v>
      </c>
      <c r="B6" s="28" t="s">
        <v>95</v>
      </c>
      <c r="C6" s="28" t="s">
        <v>96</v>
      </c>
      <c r="D6" s="28" t="s">
        <v>4</v>
      </c>
      <c r="E6" s="28" t="s">
        <v>5</v>
      </c>
    </row>
    <row r="7" spans="1:5" ht="15" customHeight="1">
      <c r="A7" s="29" t="s">
        <v>6</v>
      </c>
      <c r="B7" s="29" t="s">
        <v>7</v>
      </c>
      <c r="C7" s="29" t="s">
        <v>8</v>
      </c>
      <c r="D7" s="30">
        <v>63326</v>
      </c>
      <c r="E7" s="30">
        <v>10126</v>
      </c>
    </row>
    <row r="8" spans="1:5" ht="15" customHeight="1">
      <c r="A8" s="29" t="s">
        <v>6</v>
      </c>
      <c r="B8" s="29" t="s">
        <v>7</v>
      </c>
      <c r="C8" s="29" t="s">
        <v>9</v>
      </c>
      <c r="D8" s="30">
        <v>671</v>
      </c>
      <c r="E8" s="30">
        <v>671</v>
      </c>
    </row>
    <row r="9" spans="1:5" ht="15" customHeight="1">
      <c r="A9" s="29" t="s">
        <v>6</v>
      </c>
      <c r="B9" s="29" t="s">
        <v>7</v>
      </c>
      <c r="C9" s="29" t="s">
        <v>10</v>
      </c>
      <c r="D9" s="30">
        <v>656854</v>
      </c>
      <c r="E9" s="30">
        <v>66651</v>
      </c>
    </row>
    <row r="10" spans="1:5" ht="15" customHeight="1">
      <c r="A10" s="29" t="s">
        <v>6</v>
      </c>
      <c r="B10" s="29" t="s">
        <v>7</v>
      </c>
      <c r="C10" s="29" t="s">
        <v>11</v>
      </c>
      <c r="D10" s="30">
        <v>280</v>
      </c>
      <c r="E10" s="30">
        <v>280</v>
      </c>
    </row>
    <row r="11" spans="1:5" ht="15" customHeight="1">
      <c r="A11" s="29" t="s">
        <v>6</v>
      </c>
      <c r="B11" s="29" t="s">
        <v>7</v>
      </c>
      <c r="C11" s="29" t="s">
        <v>12</v>
      </c>
      <c r="D11" s="30">
        <v>173034</v>
      </c>
      <c r="E11" s="30">
        <v>33686</v>
      </c>
    </row>
    <row r="12" spans="1:5" ht="15" customHeight="1">
      <c r="A12" s="29" t="s">
        <v>6</v>
      </c>
      <c r="B12" s="29" t="s">
        <v>7</v>
      </c>
      <c r="C12" s="29" t="s">
        <v>13</v>
      </c>
      <c r="D12" s="30">
        <v>394805</v>
      </c>
      <c r="E12" s="30">
        <v>31243</v>
      </c>
    </row>
    <row r="13" spans="1:5" ht="15" customHeight="1">
      <c r="A13" s="29" t="s">
        <v>6</v>
      </c>
      <c r="B13" s="29" t="s">
        <v>7</v>
      </c>
      <c r="C13" s="29" t="s">
        <v>14</v>
      </c>
      <c r="D13" s="30">
        <v>108640</v>
      </c>
      <c r="E13" s="30">
        <v>95332</v>
      </c>
    </row>
    <row r="14" spans="1:5" ht="15" customHeight="1">
      <c r="A14" s="29" t="s">
        <v>6</v>
      </c>
      <c r="B14" s="29" t="s">
        <v>7</v>
      </c>
      <c r="C14" s="29" t="s">
        <v>15</v>
      </c>
      <c r="D14" s="30">
        <v>20039</v>
      </c>
      <c r="E14" s="30">
        <v>0</v>
      </c>
    </row>
    <row r="15" spans="1:5" ht="15" customHeight="1">
      <c r="A15" s="29" t="s">
        <v>6</v>
      </c>
      <c r="B15" s="29" t="s">
        <v>7</v>
      </c>
      <c r="C15" s="29" t="s">
        <v>16</v>
      </c>
      <c r="D15" s="30">
        <v>3</v>
      </c>
      <c r="E15" s="30">
        <v>0</v>
      </c>
    </row>
    <row r="16" spans="1:5" ht="15" customHeight="1">
      <c r="A16" s="29" t="s">
        <v>6</v>
      </c>
      <c r="B16" s="29" t="s">
        <v>7</v>
      </c>
      <c r="C16" s="29" t="s">
        <v>17</v>
      </c>
      <c r="D16" s="30">
        <v>12185</v>
      </c>
      <c r="E16" s="30">
        <v>1680</v>
      </c>
    </row>
    <row r="17" spans="1:5" ht="15" customHeight="1">
      <c r="A17" s="29" t="s">
        <v>6</v>
      </c>
      <c r="B17" s="29" t="s">
        <v>7</v>
      </c>
      <c r="C17" s="29" t="s">
        <v>18</v>
      </c>
      <c r="D17" s="30">
        <v>210000</v>
      </c>
      <c r="E17" s="30">
        <v>30000</v>
      </c>
    </row>
    <row r="18" spans="1:5" ht="15" customHeight="1">
      <c r="A18" s="29" t="s">
        <v>6</v>
      </c>
      <c r="B18" s="29" t="s">
        <v>7</v>
      </c>
      <c r="C18" s="29" t="s">
        <v>19</v>
      </c>
      <c r="D18" s="30">
        <v>1951933</v>
      </c>
      <c r="E18" s="30">
        <v>464561</v>
      </c>
    </row>
    <row r="19" spans="1:5" ht="15" customHeight="1">
      <c r="A19" s="29" t="s">
        <v>6</v>
      </c>
      <c r="B19" s="29" t="s">
        <v>7</v>
      </c>
      <c r="C19" s="29" t="s">
        <v>20</v>
      </c>
      <c r="D19" s="30">
        <v>731292</v>
      </c>
      <c r="E19" s="30">
        <v>7958</v>
      </c>
    </row>
    <row r="20" spans="1:5" ht="15" customHeight="1">
      <c r="A20" s="29" t="s">
        <v>6</v>
      </c>
      <c r="B20" s="29" t="s">
        <v>7</v>
      </c>
      <c r="C20" s="29" t="s">
        <v>21</v>
      </c>
      <c r="D20" s="30">
        <v>165</v>
      </c>
      <c r="E20" s="30">
        <v>0</v>
      </c>
    </row>
    <row r="21" spans="1:5" ht="15" customHeight="1">
      <c r="A21" s="29" t="s">
        <v>6</v>
      </c>
      <c r="B21" s="29" t="s">
        <v>7</v>
      </c>
      <c r="C21" s="29" t="s">
        <v>22</v>
      </c>
      <c r="D21" s="30">
        <v>503953</v>
      </c>
      <c r="E21" s="30">
        <v>154247</v>
      </c>
    </row>
    <row r="22" spans="1:5" ht="15" customHeight="1">
      <c r="A22" s="29" t="s">
        <v>6</v>
      </c>
      <c r="B22" s="29" t="s">
        <v>7</v>
      </c>
      <c r="C22" s="29" t="s">
        <v>23</v>
      </c>
      <c r="D22" s="30">
        <v>51665</v>
      </c>
      <c r="E22" s="30">
        <v>11495</v>
      </c>
    </row>
    <row r="23" spans="1:5" ht="15" customHeight="1">
      <c r="A23" s="29" t="s">
        <v>6</v>
      </c>
      <c r="B23" s="29" t="s">
        <v>7</v>
      </c>
      <c r="C23" s="29" t="s">
        <v>24</v>
      </c>
      <c r="D23" s="30">
        <v>784040</v>
      </c>
      <c r="E23" s="30">
        <v>0</v>
      </c>
    </row>
    <row r="24" spans="1:5" ht="15" customHeight="1">
      <c r="A24" s="29" t="s">
        <v>6</v>
      </c>
      <c r="B24" s="29" t="s">
        <v>7</v>
      </c>
      <c r="C24" s="29" t="s">
        <v>25</v>
      </c>
      <c r="D24" s="30">
        <v>4000</v>
      </c>
      <c r="E24" s="30">
        <v>0</v>
      </c>
    </row>
    <row r="25" spans="1:5" ht="15" customHeight="1">
      <c r="A25" s="29" t="s">
        <v>6</v>
      </c>
      <c r="B25" s="29" t="s">
        <v>7</v>
      </c>
      <c r="C25" s="29" t="s">
        <v>26</v>
      </c>
      <c r="D25" s="30">
        <v>73340</v>
      </c>
      <c r="E25" s="30">
        <v>20090</v>
      </c>
    </row>
    <row r="26" spans="1:5" ht="15" customHeight="1">
      <c r="A26" s="29" t="s">
        <v>6</v>
      </c>
      <c r="B26" s="29" t="s">
        <v>7</v>
      </c>
      <c r="C26" s="29" t="s">
        <v>27</v>
      </c>
      <c r="D26" s="30">
        <v>266620</v>
      </c>
      <c r="E26" s="30">
        <v>73299</v>
      </c>
    </row>
    <row r="27" spans="1:5" ht="15" customHeight="1">
      <c r="A27" s="29" t="s">
        <v>6</v>
      </c>
      <c r="B27" s="29" t="s">
        <v>7</v>
      </c>
      <c r="C27" s="29" t="s">
        <v>28</v>
      </c>
      <c r="D27" s="30">
        <v>20000</v>
      </c>
      <c r="E27" s="30">
        <v>0</v>
      </c>
    </row>
    <row r="28" spans="1:5" ht="15" customHeight="1">
      <c r="A28" s="29" t="s">
        <v>6</v>
      </c>
      <c r="B28" s="29" t="s">
        <v>7</v>
      </c>
      <c r="C28" s="29" t="s">
        <v>29</v>
      </c>
      <c r="D28" s="30">
        <v>31266</v>
      </c>
      <c r="E28" s="30">
        <v>31130</v>
      </c>
    </row>
    <row r="29" spans="1:5" ht="15" customHeight="1">
      <c r="A29" s="29" t="s">
        <v>6</v>
      </c>
      <c r="B29" s="29" t="s">
        <v>7</v>
      </c>
      <c r="C29" s="29" t="s">
        <v>30</v>
      </c>
      <c r="D29" s="30">
        <v>60000</v>
      </c>
      <c r="E29" s="30">
        <v>0</v>
      </c>
    </row>
    <row r="30" spans="1:5" ht="15" customHeight="1">
      <c r="A30" s="29" t="s">
        <v>6</v>
      </c>
      <c r="B30" s="29" t="s">
        <v>7</v>
      </c>
      <c r="C30" s="29" t="s">
        <v>31</v>
      </c>
      <c r="D30" s="30">
        <v>112646</v>
      </c>
      <c r="E30" s="30">
        <v>465</v>
      </c>
    </row>
    <row r="31" spans="1:5" ht="15" customHeight="1">
      <c r="A31" s="29" t="s">
        <v>6</v>
      </c>
      <c r="B31" s="29" t="s">
        <v>7</v>
      </c>
      <c r="C31" s="29" t="s">
        <v>32</v>
      </c>
      <c r="D31" s="30">
        <v>83000</v>
      </c>
      <c r="E31" s="30">
        <v>0</v>
      </c>
    </row>
    <row r="32" spans="1:5" ht="15" customHeight="1">
      <c r="A32" s="29" t="s">
        <v>6</v>
      </c>
      <c r="B32" s="29" t="s">
        <v>7</v>
      </c>
      <c r="C32" s="29" t="s">
        <v>33</v>
      </c>
      <c r="D32" s="30">
        <v>3682</v>
      </c>
      <c r="E32" s="30">
        <v>3665</v>
      </c>
    </row>
    <row r="33" spans="1:5" ht="15" customHeight="1">
      <c r="A33" s="29" t="s">
        <v>6</v>
      </c>
      <c r="B33" s="29" t="s">
        <v>7</v>
      </c>
      <c r="C33" s="29" t="s">
        <v>34</v>
      </c>
      <c r="D33" s="30">
        <v>24138</v>
      </c>
      <c r="E33" s="30">
        <v>24138</v>
      </c>
    </row>
    <row r="34" spans="1:5" ht="15" customHeight="1">
      <c r="A34" s="29" t="s">
        <v>6</v>
      </c>
      <c r="B34" s="29" t="s">
        <v>7</v>
      </c>
      <c r="C34" s="29" t="s">
        <v>35</v>
      </c>
      <c r="D34" s="30">
        <v>56385</v>
      </c>
      <c r="E34" s="30">
        <v>8000</v>
      </c>
    </row>
    <row r="35" spans="1:5" ht="15" customHeight="1">
      <c r="A35" s="29" t="s">
        <v>6</v>
      </c>
      <c r="B35" s="29" t="s">
        <v>7</v>
      </c>
      <c r="C35" s="29" t="s">
        <v>36</v>
      </c>
      <c r="D35" s="30">
        <v>63900</v>
      </c>
      <c r="E35" s="30">
        <v>31650</v>
      </c>
    </row>
    <row r="36" spans="1:5" ht="15" customHeight="1">
      <c r="A36" s="29" t="s">
        <v>6</v>
      </c>
      <c r="B36" s="29" t="s">
        <v>7</v>
      </c>
      <c r="C36" s="29" t="s">
        <v>37</v>
      </c>
      <c r="D36" s="30">
        <v>82200</v>
      </c>
      <c r="E36" s="30">
        <v>32200</v>
      </c>
    </row>
    <row r="37" spans="1:5" ht="15" customHeight="1">
      <c r="A37" s="29" t="s">
        <v>6</v>
      </c>
      <c r="B37" s="29" t="s">
        <v>7</v>
      </c>
      <c r="C37" s="29" t="s">
        <v>38</v>
      </c>
      <c r="D37" s="30">
        <v>217696</v>
      </c>
      <c r="E37" s="30">
        <v>97110</v>
      </c>
    </row>
    <row r="38" spans="1:5" ht="15" customHeight="1">
      <c r="A38" s="29" t="s">
        <v>6</v>
      </c>
      <c r="B38" s="29" t="s">
        <v>7</v>
      </c>
      <c r="C38" s="29" t="s">
        <v>39</v>
      </c>
      <c r="D38" s="30">
        <v>12000</v>
      </c>
      <c r="E38" s="30">
        <v>0</v>
      </c>
    </row>
    <row r="39" spans="1:5" ht="15" customHeight="1">
      <c r="A39" s="29" t="s">
        <v>6</v>
      </c>
      <c r="B39" s="29" t="s">
        <v>7</v>
      </c>
      <c r="C39" s="29" t="s">
        <v>40</v>
      </c>
      <c r="D39" s="30">
        <v>64620</v>
      </c>
      <c r="E39" s="30">
        <v>12000</v>
      </c>
    </row>
    <row r="40" spans="1:5" ht="15" customHeight="1">
      <c r="A40" s="29" t="s">
        <v>6</v>
      </c>
      <c r="B40" s="29" t="s">
        <v>7</v>
      </c>
      <c r="C40" s="29" t="s">
        <v>41</v>
      </c>
      <c r="D40" s="30">
        <v>5712</v>
      </c>
      <c r="E40" s="30">
        <v>5711</v>
      </c>
    </row>
    <row r="41" spans="1:5" ht="15" customHeight="1">
      <c r="A41" s="29" t="s">
        <v>6</v>
      </c>
      <c r="B41" s="29" t="s">
        <v>7</v>
      </c>
      <c r="C41" s="29" t="s">
        <v>42</v>
      </c>
      <c r="D41" s="30">
        <v>20000</v>
      </c>
      <c r="E41" s="30">
        <v>1500</v>
      </c>
    </row>
    <row r="42" spans="1:5" ht="15" customHeight="1">
      <c r="A42" s="29" t="s">
        <v>6</v>
      </c>
      <c r="B42" s="29" t="s">
        <v>7</v>
      </c>
      <c r="C42" s="29" t="s">
        <v>43</v>
      </c>
      <c r="D42" s="30">
        <v>13536</v>
      </c>
      <c r="E42" s="30">
        <v>4080</v>
      </c>
    </row>
    <row r="43" spans="1:5" ht="15" customHeight="1">
      <c r="A43" s="29" t="s">
        <v>6</v>
      </c>
      <c r="B43" s="29" t="s">
        <v>7</v>
      </c>
      <c r="C43" s="29" t="s">
        <v>44</v>
      </c>
      <c r="D43" s="30">
        <v>498057</v>
      </c>
      <c r="E43" s="30">
        <v>55000</v>
      </c>
    </row>
    <row r="44" spans="1:5" ht="15" customHeight="1">
      <c r="A44" s="29" t="s">
        <v>6</v>
      </c>
      <c r="B44" s="29" t="s">
        <v>7</v>
      </c>
      <c r="C44" s="29" t="s">
        <v>45</v>
      </c>
      <c r="D44" s="30">
        <v>1492</v>
      </c>
      <c r="E44" s="30">
        <v>0</v>
      </c>
    </row>
    <row r="45" spans="1:5" ht="15" customHeight="1">
      <c r="A45" s="29" t="s">
        <v>6</v>
      </c>
      <c r="B45" s="29" t="s">
        <v>7</v>
      </c>
      <c r="C45" s="29" t="s">
        <v>46</v>
      </c>
      <c r="D45" s="30">
        <v>28000</v>
      </c>
      <c r="E45" s="30">
        <v>0</v>
      </c>
    </row>
    <row r="46" spans="1:5" ht="15" customHeight="1">
      <c r="A46" s="29" t="s">
        <v>6</v>
      </c>
      <c r="B46" s="29" t="s">
        <v>7</v>
      </c>
      <c r="C46" s="29" t="s">
        <v>47</v>
      </c>
      <c r="D46" s="30">
        <v>4069629</v>
      </c>
      <c r="E46" s="30">
        <v>1422117</v>
      </c>
    </row>
    <row r="47" spans="1:5" ht="15" customHeight="1">
      <c r="A47" s="29" t="s">
        <v>6</v>
      </c>
      <c r="B47" s="29" t="s">
        <v>7</v>
      </c>
      <c r="C47" s="29" t="s">
        <v>48</v>
      </c>
      <c r="D47" s="30">
        <v>3899600</v>
      </c>
      <c r="E47" s="30">
        <v>893145</v>
      </c>
    </row>
    <row r="48" spans="1:5" ht="15" customHeight="1">
      <c r="A48" s="29" t="s">
        <v>6</v>
      </c>
      <c r="B48" s="29" t="s">
        <v>7</v>
      </c>
      <c r="C48" s="29" t="s">
        <v>49</v>
      </c>
      <c r="D48" s="30">
        <v>118376</v>
      </c>
      <c r="E48" s="30">
        <v>36358</v>
      </c>
    </row>
    <row r="49" spans="1:5" ht="15" customHeight="1">
      <c r="A49" s="29" t="s">
        <v>6</v>
      </c>
      <c r="B49" s="29" t="s">
        <v>50</v>
      </c>
      <c r="C49" s="29" t="s">
        <v>8</v>
      </c>
      <c r="D49" s="30">
        <v>246385</v>
      </c>
      <c r="E49" s="30">
        <v>22359</v>
      </c>
    </row>
    <row r="50" spans="1:5" ht="15" customHeight="1">
      <c r="A50" s="29" t="s">
        <v>6</v>
      </c>
      <c r="B50" s="29" t="s">
        <v>50</v>
      </c>
      <c r="C50" s="29" t="s">
        <v>9</v>
      </c>
      <c r="D50" s="30">
        <v>106210</v>
      </c>
      <c r="E50" s="30">
        <v>1998</v>
      </c>
    </row>
    <row r="51" spans="1:5" ht="15" customHeight="1">
      <c r="A51" s="29" t="s">
        <v>6</v>
      </c>
      <c r="B51" s="29" t="s">
        <v>50</v>
      </c>
      <c r="C51" s="29" t="s">
        <v>51</v>
      </c>
      <c r="D51" s="30">
        <v>5000</v>
      </c>
      <c r="E51" s="30">
        <v>0</v>
      </c>
    </row>
    <row r="52" spans="1:5" ht="15" customHeight="1">
      <c r="A52" s="29" t="s">
        <v>6</v>
      </c>
      <c r="B52" s="29" t="s">
        <v>50</v>
      </c>
      <c r="C52" s="29" t="s">
        <v>10</v>
      </c>
      <c r="D52" s="30">
        <v>147000</v>
      </c>
      <c r="E52" s="30">
        <v>830</v>
      </c>
    </row>
    <row r="53" spans="1:5" ht="15" customHeight="1">
      <c r="A53" s="29" t="s">
        <v>6</v>
      </c>
      <c r="B53" s="29" t="s">
        <v>50</v>
      </c>
      <c r="C53" s="29" t="s">
        <v>52</v>
      </c>
      <c r="D53" s="30">
        <v>13000</v>
      </c>
      <c r="E53" s="30">
        <v>0</v>
      </c>
    </row>
    <row r="54" spans="1:5" ht="15" customHeight="1">
      <c r="A54" s="29" t="s">
        <v>6</v>
      </c>
      <c r="B54" s="29" t="s">
        <v>50</v>
      </c>
      <c r="C54" s="29" t="s">
        <v>11</v>
      </c>
      <c r="D54" s="30">
        <v>22000</v>
      </c>
      <c r="E54" s="30">
        <v>0</v>
      </c>
    </row>
    <row r="55" spans="1:5" ht="15" customHeight="1">
      <c r="A55" s="29" t="s">
        <v>6</v>
      </c>
      <c r="B55" s="29" t="s">
        <v>50</v>
      </c>
      <c r="C55" s="29" t="s">
        <v>12</v>
      </c>
      <c r="D55" s="30">
        <v>436879</v>
      </c>
      <c r="E55" s="30">
        <v>102729</v>
      </c>
    </row>
    <row r="56" spans="1:5" ht="15" customHeight="1">
      <c r="A56" s="29" t="s">
        <v>6</v>
      </c>
      <c r="B56" s="29" t="s">
        <v>50</v>
      </c>
      <c r="C56" s="29" t="s">
        <v>13</v>
      </c>
      <c r="D56" s="30">
        <v>226431</v>
      </c>
      <c r="E56" s="30">
        <v>0</v>
      </c>
    </row>
    <row r="57" spans="1:5" ht="15" customHeight="1">
      <c r="A57" s="29" t="s">
        <v>6</v>
      </c>
      <c r="B57" s="29" t="s">
        <v>50</v>
      </c>
      <c r="C57" s="29" t="s">
        <v>53</v>
      </c>
      <c r="D57" s="30">
        <v>18000</v>
      </c>
      <c r="E57" s="30">
        <v>0</v>
      </c>
    </row>
    <row r="58" spans="1:5" ht="15" customHeight="1">
      <c r="A58" s="29" t="s">
        <v>6</v>
      </c>
      <c r="B58" s="29" t="s">
        <v>50</v>
      </c>
      <c r="C58" s="29" t="s">
        <v>14</v>
      </c>
      <c r="D58" s="30">
        <v>7600</v>
      </c>
      <c r="E58" s="30">
        <v>0</v>
      </c>
    </row>
    <row r="59" spans="1:5" ht="15" customHeight="1">
      <c r="A59" s="29" t="s">
        <v>6</v>
      </c>
      <c r="B59" s="29" t="s">
        <v>50</v>
      </c>
      <c r="C59" s="29" t="s">
        <v>15</v>
      </c>
      <c r="D59" s="30">
        <v>22000</v>
      </c>
      <c r="E59" s="30">
        <v>0</v>
      </c>
    </row>
    <row r="60" spans="1:5" ht="15" customHeight="1">
      <c r="A60" s="29" t="s">
        <v>6</v>
      </c>
      <c r="B60" s="29" t="s">
        <v>50</v>
      </c>
      <c r="C60" s="29" t="s">
        <v>16</v>
      </c>
      <c r="D60" s="30">
        <v>9126</v>
      </c>
      <c r="E60" s="30">
        <v>0</v>
      </c>
    </row>
    <row r="61" spans="1:5" ht="15" customHeight="1">
      <c r="A61" s="29" t="s">
        <v>6</v>
      </c>
      <c r="B61" s="29" t="s">
        <v>50</v>
      </c>
      <c r="C61" s="29" t="s">
        <v>17</v>
      </c>
      <c r="D61" s="30">
        <v>21374</v>
      </c>
      <c r="E61" s="30">
        <v>0</v>
      </c>
    </row>
    <row r="62" spans="1:5" ht="15" customHeight="1">
      <c r="A62" s="29" t="s">
        <v>6</v>
      </c>
      <c r="B62" s="29" t="s">
        <v>50</v>
      </c>
      <c r="C62" s="29" t="s">
        <v>54</v>
      </c>
      <c r="D62" s="30">
        <v>13940</v>
      </c>
      <c r="E62" s="30">
        <v>2940</v>
      </c>
    </row>
    <row r="63" spans="1:5" ht="15" customHeight="1">
      <c r="A63" s="29" t="s">
        <v>6</v>
      </c>
      <c r="B63" s="29" t="s">
        <v>50</v>
      </c>
      <c r="C63" s="29" t="s">
        <v>19</v>
      </c>
      <c r="D63" s="30">
        <v>5701526</v>
      </c>
      <c r="E63" s="30">
        <v>343383</v>
      </c>
    </row>
    <row r="64" spans="1:5" ht="15" customHeight="1">
      <c r="A64" s="29" t="s">
        <v>6</v>
      </c>
      <c r="B64" s="29" t="s">
        <v>50</v>
      </c>
      <c r="C64" s="29" t="s">
        <v>55</v>
      </c>
      <c r="D64" s="30">
        <v>2000</v>
      </c>
      <c r="E64" s="30">
        <v>0</v>
      </c>
    </row>
    <row r="65" spans="1:5" ht="15" customHeight="1">
      <c r="A65" s="29" t="s">
        <v>6</v>
      </c>
      <c r="B65" s="29" t="s">
        <v>50</v>
      </c>
      <c r="C65" s="29" t="s">
        <v>20</v>
      </c>
      <c r="D65" s="30">
        <v>3249629</v>
      </c>
      <c r="E65" s="30">
        <v>19586</v>
      </c>
    </row>
    <row r="66" spans="1:5" ht="15" customHeight="1">
      <c r="A66" s="29" t="s">
        <v>6</v>
      </c>
      <c r="B66" s="29" t="s">
        <v>50</v>
      </c>
      <c r="C66" s="29" t="s">
        <v>56</v>
      </c>
      <c r="D66" s="30">
        <v>53500</v>
      </c>
      <c r="E66" s="30">
        <v>0</v>
      </c>
    </row>
    <row r="67" spans="1:5" ht="15" customHeight="1">
      <c r="A67" s="29" t="s">
        <v>6</v>
      </c>
      <c r="B67" s="29" t="s">
        <v>50</v>
      </c>
      <c r="C67" s="29" t="s">
        <v>57</v>
      </c>
      <c r="D67" s="30">
        <v>15000</v>
      </c>
      <c r="E67" s="30">
        <v>0</v>
      </c>
    </row>
    <row r="68" spans="1:5" ht="15" customHeight="1">
      <c r="A68" s="29" t="s">
        <v>6</v>
      </c>
      <c r="B68" s="29" t="s">
        <v>50</v>
      </c>
      <c r="C68" s="29" t="s">
        <v>23</v>
      </c>
      <c r="D68" s="30">
        <v>15000</v>
      </c>
      <c r="E68" s="30">
        <v>0</v>
      </c>
    </row>
    <row r="69" spans="1:5" ht="15" customHeight="1">
      <c r="A69" s="29" t="s">
        <v>6</v>
      </c>
      <c r="B69" s="29" t="s">
        <v>50</v>
      </c>
      <c r="C69" s="29" t="s">
        <v>58</v>
      </c>
      <c r="D69" s="30">
        <v>2400</v>
      </c>
      <c r="E69" s="30">
        <v>0</v>
      </c>
    </row>
    <row r="70" spans="1:5" ht="15" customHeight="1">
      <c r="A70" s="29" t="s">
        <v>6</v>
      </c>
      <c r="B70" s="29" t="s">
        <v>50</v>
      </c>
      <c r="C70" s="29" t="s">
        <v>59</v>
      </c>
      <c r="D70" s="30">
        <v>6000</v>
      </c>
      <c r="E70" s="30">
        <v>0</v>
      </c>
    </row>
    <row r="71" spans="1:5" ht="15" customHeight="1">
      <c r="A71" s="29" t="s">
        <v>6</v>
      </c>
      <c r="B71" s="29" t="s">
        <v>50</v>
      </c>
      <c r="C71" s="29" t="s">
        <v>24</v>
      </c>
      <c r="D71" s="30">
        <v>193859</v>
      </c>
      <c r="E71" s="30">
        <v>0</v>
      </c>
    </row>
    <row r="72" spans="1:5" ht="15" customHeight="1">
      <c r="A72" s="29" t="s">
        <v>6</v>
      </c>
      <c r="B72" s="29" t="s">
        <v>50</v>
      </c>
      <c r="C72" s="29" t="s">
        <v>26</v>
      </c>
      <c r="D72" s="30">
        <v>58782</v>
      </c>
      <c r="E72" s="30">
        <v>0</v>
      </c>
    </row>
    <row r="73" spans="1:5" ht="15" customHeight="1">
      <c r="A73" s="29" t="s">
        <v>6</v>
      </c>
      <c r="B73" s="29" t="s">
        <v>50</v>
      </c>
      <c r="C73" s="29" t="s">
        <v>60</v>
      </c>
      <c r="D73" s="30">
        <v>500</v>
      </c>
      <c r="E73" s="30">
        <v>0</v>
      </c>
    </row>
    <row r="74" spans="1:5" ht="15" customHeight="1">
      <c r="A74" s="29" t="s">
        <v>6</v>
      </c>
      <c r="B74" s="29" t="s">
        <v>50</v>
      </c>
      <c r="C74" s="29" t="s">
        <v>61</v>
      </c>
      <c r="D74" s="30">
        <v>5000</v>
      </c>
      <c r="E74" s="30">
        <v>0</v>
      </c>
    </row>
    <row r="75" spans="1:5" ht="15" customHeight="1">
      <c r="A75" s="29" t="s">
        <v>6</v>
      </c>
      <c r="B75" s="29" t="s">
        <v>50</v>
      </c>
      <c r="C75" s="29" t="s">
        <v>27</v>
      </c>
      <c r="D75" s="30">
        <v>86776</v>
      </c>
      <c r="E75" s="30">
        <v>0</v>
      </c>
    </row>
    <row r="76" spans="1:5" ht="15" customHeight="1">
      <c r="A76" s="29" t="s">
        <v>6</v>
      </c>
      <c r="B76" s="29" t="s">
        <v>50</v>
      </c>
      <c r="C76" s="29" t="s">
        <v>28</v>
      </c>
      <c r="D76" s="30">
        <v>583414</v>
      </c>
      <c r="E76" s="30">
        <v>498951</v>
      </c>
    </row>
    <row r="77" spans="1:5" ht="15" customHeight="1">
      <c r="A77" s="29" t="s">
        <v>6</v>
      </c>
      <c r="B77" s="29" t="s">
        <v>50</v>
      </c>
      <c r="C77" s="29" t="s">
        <v>29</v>
      </c>
      <c r="D77" s="30">
        <v>288000</v>
      </c>
      <c r="E77" s="30">
        <v>211523</v>
      </c>
    </row>
    <row r="78" spans="1:5" ht="15" customHeight="1">
      <c r="A78" s="29" t="s">
        <v>6</v>
      </c>
      <c r="B78" s="29" t="s">
        <v>50</v>
      </c>
      <c r="C78" s="29" t="s">
        <v>30</v>
      </c>
      <c r="D78" s="30">
        <v>87000</v>
      </c>
      <c r="E78" s="30">
        <v>51469</v>
      </c>
    </row>
    <row r="79" spans="1:5" ht="15" customHeight="1">
      <c r="A79" s="29" t="s">
        <v>6</v>
      </c>
      <c r="B79" s="29" t="s">
        <v>50</v>
      </c>
      <c r="C79" s="29" t="s">
        <v>62</v>
      </c>
      <c r="D79" s="30">
        <v>56000</v>
      </c>
      <c r="E79" s="30">
        <v>37796</v>
      </c>
    </row>
    <row r="80" spans="1:5" ht="15" customHeight="1">
      <c r="A80" s="29" t="s">
        <v>6</v>
      </c>
      <c r="B80" s="29" t="s">
        <v>50</v>
      </c>
      <c r="C80" s="29" t="s">
        <v>31</v>
      </c>
      <c r="D80" s="30">
        <v>66000</v>
      </c>
      <c r="E80" s="30">
        <v>7905</v>
      </c>
    </row>
    <row r="81" spans="1:5" ht="15" customHeight="1">
      <c r="A81" s="29" t="s">
        <v>6</v>
      </c>
      <c r="B81" s="29" t="s">
        <v>50</v>
      </c>
      <c r="C81" s="29" t="s">
        <v>32</v>
      </c>
      <c r="D81" s="30">
        <v>15000</v>
      </c>
      <c r="E81" s="30">
        <v>0</v>
      </c>
    </row>
    <row r="82" spans="1:5" ht="15" customHeight="1">
      <c r="A82" s="29" t="s">
        <v>6</v>
      </c>
      <c r="B82" s="29" t="s">
        <v>50</v>
      </c>
      <c r="C82" s="29" t="s">
        <v>63</v>
      </c>
      <c r="D82" s="30">
        <v>67932</v>
      </c>
      <c r="E82" s="30">
        <v>0</v>
      </c>
    </row>
    <row r="83" spans="1:5" ht="15" customHeight="1">
      <c r="A83" s="29" t="s">
        <v>6</v>
      </c>
      <c r="B83" s="29" t="s">
        <v>50</v>
      </c>
      <c r="C83" s="29" t="s">
        <v>35</v>
      </c>
      <c r="D83" s="30">
        <v>631334</v>
      </c>
      <c r="E83" s="30">
        <v>140610</v>
      </c>
    </row>
    <row r="84" spans="1:5" ht="15" customHeight="1">
      <c r="A84" s="29" t="s">
        <v>6</v>
      </c>
      <c r="B84" s="29" t="s">
        <v>50</v>
      </c>
      <c r="C84" s="29" t="s">
        <v>36</v>
      </c>
      <c r="D84" s="30">
        <v>35012</v>
      </c>
      <c r="E84" s="30">
        <v>0</v>
      </c>
    </row>
    <row r="85" spans="1:5" ht="15" customHeight="1">
      <c r="A85" s="29" t="s">
        <v>6</v>
      </c>
      <c r="B85" s="29" t="s">
        <v>50</v>
      </c>
      <c r="C85" s="29" t="s">
        <v>37</v>
      </c>
      <c r="D85" s="30">
        <v>20000</v>
      </c>
      <c r="E85" s="30">
        <v>0</v>
      </c>
    </row>
    <row r="86" spans="1:5" ht="15" customHeight="1">
      <c r="A86" s="29" t="s">
        <v>6</v>
      </c>
      <c r="B86" s="29" t="s">
        <v>50</v>
      </c>
      <c r="C86" s="29" t="s">
        <v>38</v>
      </c>
      <c r="D86" s="30">
        <v>16010</v>
      </c>
      <c r="E86" s="30">
        <v>0</v>
      </c>
    </row>
    <row r="87" spans="1:5" ht="15" customHeight="1">
      <c r="A87" s="29" t="s">
        <v>6</v>
      </c>
      <c r="B87" s="29" t="s">
        <v>50</v>
      </c>
      <c r="C87" s="29" t="s">
        <v>64</v>
      </c>
      <c r="D87" s="30">
        <v>21000</v>
      </c>
      <c r="E87" s="30">
        <v>0</v>
      </c>
    </row>
    <row r="88" spans="1:5" ht="15" customHeight="1">
      <c r="A88" s="29" t="s">
        <v>6</v>
      </c>
      <c r="B88" s="29" t="s">
        <v>50</v>
      </c>
      <c r="C88" s="29" t="s">
        <v>40</v>
      </c>
      <c r="D88" s="30">
        <v>81000</v>
      </c>
      <c r="E88" s="30">
        <v>0</v>
      </c>
    </row>
    <row r="89" spans="1:5" ht="15" customHeight="1">
      <c r="A89" s="29" t="s">
        <v>6</v>
      </c>
      <c r="B89" s="29" t="s">
        <v>50</v>
      </c>
      <c r="C89" s="29" t="s">
        <v>65</v>
      </c>
      <c r="D89" s="30">
        <v>700</v>
      </c>
      <c r="E89" s="30">
        <v>0</v>
      </c>
    </row>
    <row r="90" spans="1:5" ht="15" customHeight="1">
      <c r="A90" s="29" t="s">
        <v>6</v>
      </c>
      <c r="B90" s="29" t="s">
        <v>50</v>
      </c>
      <c r="C90" s="29" t="s">
        <v>66</v>
      </c>
      <c r="D90" s="30">
        <v>800</v>
      </c>
      <c r="E90" s="30">
        <v>0</v>
      </c>
    </row>
    <row r="91" spans="1:5" ht="15" customHeight="1">
      <c r="A91" s="29" t="s">
        <v>6</v>
      </c>
      <c r="B91" s="29" t="s">
        <v>50</v>
      </c>
      <c r="C91" s="29" t="s">
        <v>67</v>
      </c>
      <c r="D91" s="30">
        <v>5000</v>
      </c>
      <c r="E91" s="30">
        <v>0</v>
      </c>
    </row>
    <row r="92" spans="1:5" ht="15" customHeight="1">
      <c r="A92" s="29" t="s">
        <v>6</v>
      </c>
      <c r="B92" s="29" t="s">
        <v>50</v>
      </c>
      <c r="C92" s="29" t="s">
        <v>42</v>
      </c>
      <c r="D92" s="30">
        <v>3000</v>
      </c>
      <c r="E92" s="30">
        <v>0</v>
      </c>
    </row>
    <row r="93" spans="1:5" ht="15" customHeight="1">
      <c r="A93" s="29" t="s">
        <v>6</v>
      </c>
      <c r="B93" s="29" t="s">
        <v>50</v>
      </c>
      <c r="C93" s="29" t="s">
        <v>43</v>
      </c>
      <c r="D93" s="30">
        <v>91078</v>
      </c>
      <c r="E93" s="30">
        <v>21601</v>
      </c>
    </row>
    <row r="94" spans="1:5" ht="15" customHeight="1">
      <c r="A94" s="29" t="s">
        <v>6</v>
      </c>
      <c r="B94" s="29" t="s">
        <v>50</v>
      </c>
      <c r="C94" s="29" t="s">
        <v>68</v>
      </c>
      <c r="D94" s="30">
        <v>2000</v>
      </c>
      <c r="E94" s="30">
        <v>0</v>
      </c>
    </row>
    <row r="95" spans="1:5" ht="15" customHeight="1">
      <c r="A95" s="29" t="s">
        <v>6</v>
      </c>
      <c r="B95" s="29" t="s">
        <v>50</v>
      </c>
      <c r="C95" s="29" t="s">
        <v>46</v>
      </c>
      <c r="D95" s="30">
        <v>85380</v>
      </c>
      <c r="E95" s="30">
        <v>0</v>
      </c>
    </row>
    <row r="96" spans="1:5" ht="15" customHeight="1">
      <c r="A96" s="29" t="s">
        <v>6</v>
      </c>
      <c r="B96" s="29" t="s">
        <v>50</v>
      </c>
      <c r="C96" s="29" t="s">
        <v>69</v>
      </c>
      <c r="D96" s="30">
        <v>178416</v>
      </c>
      <c r="E96" s="30">
        <v>28641</v>
      </c>
    </row>
    <row r="97" spans="1:5" ht="15" customHeight="1">
      <c r="A97" s="29" t="s">
        <v>6</v>
      </c>
      <c r="B97" s="29" t="s">
        <v>50</v>
      </c>
      <c r="C97" s="29" t="s">
        <v>47</v>
      </c>
      <c r="D97" s="30">
        <v>6393431</v>
      </c>
      <c r="E97" s="30">
        <v>4323692</v>
      </c>
    </row>
    <row r="98" spans="1:5" ht="15" customHeight="1">
      <c r="A98" s="29" t="s">
        <v>6</v>
      </c>
      <c r="B98" s="29" t="s">
        <v>50</v>
      </c>
      <c r="C98" s="29" t="s">
        <v>48</v>
      </c>
      <c r="D98" s="30">
        <v>7634072</v>
      </c>
      <c r="E98" s="30">
        <v>4025563</v>
      </c>
    </row>
    <row r="99" spans="1:5" ht="15" customHeight="1">
      <c r="A99" s="29" t="s">
        <v>6</v>
      </c>
      <c r="B99" s="29" t="s">
        <v>50</v>
      </c>
      <c r="C99" s="29" t="s">
        <v>49</v>
      </c>
      <c r="D99" s="30">
        <v>656971</v>
      </c>
      <c r="E99" s="30">
        <v>205725</v>
      </c>
    </row>
    <row r="100" spans="1:5" ht="15" customHeight="1">
      <c r="A100" s="29" t="s">
        <v>70</v>
      </c>
      <c r="B100" s="29" t="s">
        <v>7</v>
      </c>
      <c r="C100" s="29" t="s">
        <v>8</v>
      </c>
      <c r="D100" s="30">
        <v>762333</v>
      </c>
      <c r="E100" s="30">
        <v>513448</v>
      </c>
    </row>
    <row r="101" spans="1:5" ht="15" customHeight="1">
      <c r="A101" s="29" t="s">
        <v>70</v>
      </c>
      <c r="B101" s="29" t="s">
        <v>7</v>
      </c>
      <c r="C101" s="29" t="s">
        <v>10</v>
      </c>
      <c r="D101" s="30">
        <v>250240</v>
      </c>
      <c r="E101" s="30">
        <v>139604</v>
      </c>
    </row>
    <row r="102" spans="1:5" ht="15" customHeight="1">
      <c r="A102" s="29" t="s">
        <v>70</v>
      </c>
      <c r="B102" s="29" t="s">
        <v>7</v>
      </c>
      <c r="C102" s="29" t="s">
        <v>52</v>
      </c>
      <c r="D102" s="30">
        <v>4190</v>
      </c>
      <c r="E102" s="30">
        <v>0</v>
      </c>
    </row>
    <row r="103" spans="1:5" ht="15" customHeight="1">
      <c r="A103" s="29" t="s">
        <v>70</v>
      </c>
      <c r="B103" s="29" t="s">
        <v>7</v>
      </c>
      <c r="C103" s="29" t="s">
        <v>71</v>
      </c>
      <c r="D103" s="30">
        <v>1000</v>
      </c>
      <c r="E103" s="30">
        <v>0</v>
      </c>
    </row>
    <row r="104" spans="1:5" ht="15" customHeight="1">
      <c r="A104" s="29" t="s">
        <v>70</v>
      </c>
      <c r="B104" s="29" t="s">
        <v>7</v>
      </c>
      <c r="C104" s="29" t="s">
        <v>11</v>
      </c>
      <c r="D104" s="30">
        <v>33210</v>
      </c>
      <c r="E104" s="30">
        <v>6524</v>
      </c>
    </row>
    <row r="105" spans="1:5" ht="15" customHeight="1">
      <c r="A105" s="29" t="s">
        <v>70</v>
      </c>
      <c r="B105" s="29" t="s">
        <v>7</v>
      </c>
      <c r="C105" s="29" t="s">
        <v>12</v>
      </c>
      <c r="D105" s="30">
        <v>101715</v>
      </c>
      <c r="E105" s="30">
        <v>49906</v>
      </c>
    </row>
    <row r="106" spans="1:5" ht="15" customHeight="1">
      <c r="A106" s="29" t="s">
        <v>70</v>
      </c>
      <c r="B106" s="29" t="s">
        <v>7</v>
      </c>
      <c r="C106" s="29" t="s">
        <v>13</v>
      </c>
      <c r="D106" s="30">
        <v>333693</v>
      </c>
      <c r="E106" s="30">
        <v>235981</v>
      </c>
    </row>
    <row r="107" spans="1:5" ht="15" customHeight="1">
      <c r="A107" s="29" t="s">
        <v>70</v>
      </c>
      <c r="B107" s="29" t="s">
        <v>7</v>
      </c>
      <c r="C107" s="29" t="s">
        <v>14</v>
      </c>
      <c r="D107" s="30">
        <v>31900</v>
      </c>
      <c r="E107" s="30">
        <v>10165</v>
      </c>
    </row>
    <row r="108" spans="1:5" ht="15" customHeight="1">
      <c r="A108" s="29" t="s">
        <v>70</v>
      </c>
      <c r="B108" s="29" t="s">
        <v>7</v>
      </c>
      <c r="C108" s="29" t="s">
        <v>72</v>
      </c>
      <c r="D108" s="30">
        <v>30000</v>
      </c>
      <c r="E108" s="30">
        <v>1600</v>
      </c>
    </row>
    <row r="109" spans="1:5" ht="15" customHeight="1">
      <c r="A109" s="29" t="s">
        <v>70</v>
      </c>
      <c r="B109" s="29" t="s">
        <v>7</v>
      </c>
      <c r="C109" s="29" t="s">
        <v>73</v>
      </c>
      <c r="D109" s="30">
        <v>11600</v>
      </c>
      <c r="E109" s="30">
        <v>100</v>
      </c>
    </row>
    <row r="110" spans="1:5" ht="15" customHeight="1">
      <c r="A110" s="29" t="s">
        <v>70</v>
      </c>
      <c r="B110" s="29" t="s">
        <v>7</v>
      </c>
      <c r="C110" s="29" t="s">
        <v>16</v>
      </c>
      <c r="D110" s="30">
        <v>20000</v>
      </c>
      <c r="E110" s="30">
        <v>0</v>
      </c>
    </row>
    <row r="111" spans="1:5" ht="15" customHeight="1">
      <c r="A111" s="29" t="s">
        <v>70</v>
      </c>
      <c r="B111" s="29" t="s">
        <v>7</v>
      </c>
      <c r="C111" s="29" t="s">
        <v>17</v>
      </c>
      <c r="D111" s="30">
        <v>55625</v>
      </c>
      <c r="E111" s="30">
        <v>15738</v>
      </c>
    </row>
    <row r="112" spans="1:5" ht="15" customHeight="1">
      <c r="A112" s="29" t="s">
        <v>70</v>
      </c>
      <c r="B112" s="29" t="s">
        <v>7</v>
      </c>
      <c r="C112" s="29" t="s">
        <v>18</v>
      </c>
      <c r="D112" s="30">
        <v>30000</v>
      </c>
      <c r="E112" s="30">
        <v>0</v>
      </c>
    </row>
    <row r="113" spans="1:5" ht="15" customHeight="1">
      <c r="A113" s="29" t="s">
        <v>70</v>
      </c>
      <c r="B113" s="29" t="s">
        <v>7</v>
      </c>
      <c r="C113" s="29" t="s">
        <v>19</v>
      </c>
      <c r="D113" s="30">
        <v>1890468</v>
      </c>
      <c r="E113" s="30">
        <v>111014</v>
      </c>
    </row>
    <row r="114" spans="1:5" ht="15" customHeight="1">
      <c r="A114" s="29" t="s">
        <v>70</v>
      </c>
      <c r="B114" s="29" t="s">
        <v>7</v>
      </c>
      <c r="C114" s="29" t="s">
        <v>55</v>
      </c>
      <c r="D114" s="30">
        <v>50000</v>
      </c>
      <c r="E114" s="30">
        <v>0</v>
      </c>
    </row>
    <row r="115" spans="1:5" ht="15" customHeight="1">
      <c r="A115" s="29" t="s">
        <v>70</v>
      </c>
      <c r="B115" s="29" t="s">
        <v>7</v>
      </c>
      <c r="C115" s="29" t="s">
        <v>20</v>
      </c>
      <c r="D115" s="30">
        <v>3601508</v>
      </c>
      <c r="E115" s="30">
        <v>2568344</v>
      </c>
    </row>
    <row r="116" spans="1:5" ht="15" customHeight="1">
      <c r="A116" s="29" t="s">
        <v>70</v>
      </c>
      <c r="B116" s="29" t="s">
        <v>7</v>
      </c>
      <c r="C116" s="29" t="s">
        <v>56</v>
      </c>
      <c r="D116" s="30">
        <v>5000</v>
      </c>
      <c r="E116" s="30">
        <v>0</v>
      </c>
    </row>
    <row r="117" spans="1:5" ht="15" customHeight="1">
      <c r="A117" s="29" t="s">
        <v>70</v>
      </c>
      <c r="B117" s="29" t="s">
        <v>7</v>
      </c>
      <c r="C117" s="29" t="s">
        <v>74</v>
      </c>
      <c r="D117" s="30">
        <v>5000</v>
      </c>
      <c r="E117" s="30">
        <v>0</v>
      </c>
    </row>
    <row r="118" spans="1:5" ht="15" customHeight="1">
      <c r="A118" s="29" t="s">
        <v>70</v>
      </c>
      <c r="B118" s="29" t="s">
        <v>7</v>
      </c>
      <c r="C118" s="29" t="s">
        <v>22</v>
      </c>
      <c r="D118" s="30">
        <v>232541</v>
      </c>
      <c r="E118" s="30">
        <v>92522</v>
      </c>
    </row>
    <row r="119" spans="1:5" ht="15" customHeight="1">
      <c r="A119" s="29" t="s">
        <v>70</v>
      </c>
      <c r="B119" s="29" t="s">
        <v>7</v>
      </c>
      <c r="C119" s="29" t="s">
        <v>75</v>
      </c>
      <c r="D119" s="30">
        <v>5000</v>
      </c>
      <c r="E119" s="30">
        <v>0</v>
      </c>
    </row>
    <row r="120" spans="1:5" ht="15" customHeight="1">
      <c r="A120" s="29" t="s">
        <v>70</v>
      </c>
      <c r="B120" s="29" t="s">
        <v>7</v>
      </c>
      <c r="C120" s="29" t="s">
        <v>23</v>
      </c>
      <c r="D120" s="30">
        <v>1000</v>
      </c>
      <c r="E120" s="30">
        <v>0</v>
      </c>
    </row>
    <row r="121" spans="1:5" ht="15" customHeight="1">
      <c r="A121" s="29" t="s">
        <v>70</v>
      </c>
      <c r="B121" s="29" t="s">
        <v>7</v>
      </c>
      <c r="C121" s="29" t="s">
        <v>24</v>
      </c>
      <c r="D121" s="30">
        <v>11395</v>
      </c>
      <c r="E121" s="30">
        <v>0</v>
      </c>
    </row>
    <row r="122" spans="1:5" ht="15" customHeight="1">
      <c r="A122" s="29" t="s">
        <v>70</v>
      </c>
      <c r="B122" s="29" t="s">
        <v>7</v>
      </c>
      <c r="C122" s="29" t="s">
        <v>26</v>
      </c>
      <c r="D122" s="30">
        <v>172828</v>
      </c>
      <c r="E122" s="30">
        <v>78625</v>
      </c>
    </row>
    <row r="123" spans="1:5" ht="15" customHeight="1">
      <c r="A123" s="29" t="s">
        <v>70</v>
      </c>
      <c r="B123" s="29" t="s">
        <v>7</v>
      </c>
      <c r="C123" s="29" t="s">
        <v>27</v>
      </c>
      <c r="D123" s="30">
        <v>97700</v>
      </c>
      <c r="E123" s="30">
        <v>11581</v>
      </c>
    </row>
    <row r="124" spans="1:5" ht="15" customHeight="1">
      <c r="A124" s="29" t="s">
        <v>70</v>
      </c>
      <c r="B124" s="29" t="s">
        <v>7</v>
      </c>
      <c r="C124" s="29" t="s">
        <v>28</v>
      </c>
      <c r="D124" s="30">
        <v>332213</v>
      </c>
      <c r="E124" s="30">
        <v>332213</v>
      </c>
    </row>
    <row r="125" spans="1:5" ht="15" customHeight="1">
      <c r="A125" s="29" t="s">
        <v>70</v>
      </c>
      <c r="B125" s="29" t="s">
        <v>7</v>
      </c>
      <c r="C125" s="29" t="s">
        <v>29</v>
      </c>
      <c r="D125" s="30">
        <v>300000</v>
      </c>
      <c r="E125" s="30">
        <v>300000</v>
      </c>
    </row>
    <row r="126" spans="1:5" ht="15" customHeight="1">
      <c r="A126" s="29" t="s">
        <v>70</v>
      </c>
      <c r="B126" s="29" t="s">
        <v>7</v>
      </c>
      <c r="C126" s="29" t="s">
        <v>30</v>
      </c>
      <c r="D126" s="30">
        <v>19162</v>
      </c>
      <c r="E126" s="30">
        <v>0</v>
      </c>
    </row>
    <row r="127" spans="1:5" ht="15" customHeight="1">
      <c r="A127" s="29" t="s">
        <v>70</v>
      </c>
      <c r="B127" s="29" t="s">
        <v>7</v>
      </c>
      <c r="C127" s="29" t="s">
        <v>62</v>
      </c>
      <c r="D127" s="30">
        <v>48916</v>
      </c>
      <c r="E127" s="30">
        <v>11612</v>
      </c>
    </row>
    <row r="128" spans="1:5" ht="15" customHeight="1">
      <c r="A128" s="29" t="s">
        <v>70</v>
      </c>
      <c r="B128" s="29" t="s">
        <v>7</v>
      </c>
      <c r="C128" s="29" t="s">
        <v>31</v>
      </c>
      <c r="D128" s="30">
        <v>37172</v>
      </c>
      <c r="E128" s="30">
        <v>7365</v>
      </c>
    </row>
    <row r="129" spans="1:5" ht="15" customHeight="1">
      <c r="A129" s="29" t="s">
        <v>70</v>
      </c>
      <c r="B129" s="29" t="s">
        <v>7</v>
      </c>
      <c r="C129" s="29" t="s">
        <v>33</v>
      </c>
      <c r="D129" s="30">
        <v>5975</v>
      </c>
      <c r="E129" s="30">
        <v>0</v>
      </c>
    </row>
    <row r="130" spans="1:5" ht="15" customHeight="1">
      <c r="A130" s="29" t="s">
        <v>70</v>
      </c>
      <c r="B130" s="29" t="s">
        <v>7</v>
      </c>
      <c r="C130" s="29" t="s">
        <v>34</v>
      </c>
      <c r="D130" s="30">
        <v>22000</v>
      </c>
      <c r="E130" s="30">
        <v>3765</v>
      </c>
    </row>
    <row r="131" spans="1:5" ht="15" customHeight="1">
      <c r="A131" s="29" t="s">
        <v>70</v>
      </c>
      <c r="B131" s="29" t="s">
        <v>7</v>
      </c>
      <c r="C131" s="29" t="s">
        <v>35</v>
      </c>
      <c r="D131" s="30">
        <v>31435</v>
      </c>
      <c r="E131" s="30">
        <v>13714</v>
      </c>
    </row>
    <row r="132" spans="1:5" ht="15" customHeight="1">
      <c r="A132" s="29" t="s">
        <v>70</v>
      </c>
      <c r="B132" s="29" t="s">
        <v>7</v>
      </c>
      <c r="C132" s="29" t="s">
        <v>76</v>
      </c>
      <c r="D132" s="30">
        <v>523489</v>
      </c>
      <c r="E132" s="30">
        <v>523387</v>
      </c>
    </row>
    <row r="133" spans="1:5" ht="15" customHeight="1">
      <c r="A133" s="29" t="s">
        <v>70</v>
      </c>
      <c r="B133" s="29" t="s">
        <v>7</v>
      </c>
      <c r="C133" s="29" t="s">
        <v>77</v>
      </c>
      <c r="D133" s="30">
        <v>335042</v>
      </c>
      <c r="E133" s="30">
        <v>335042</v>
      </c>
    </row>
    <row r="134" spans="1:5" ht="15" customHeight="1">
      <c r="A134" s="29" t="s">
        <v>70</v>
      </c>
      <c r="B134" s="29" t="s">
        <v>7</v>
      </c>
      <c r="C134" s="29" t="s">
        <v>36</v>
      </c>
      <c r="D134" s="30">
        <v>598707</v>
      </c>
      <c r="E134" s="30">
        <v>64804</v>
      </c>
    </row>
    <row r="135" spans="1:5" ht="15" customHeight="1">
      <c r="A135" s="29" t="s">
        <v>70</v>
      </c>
      <c r="B135" s="29" t="s">
        <v>7</v>
      </c>
      <c r="C135" s="29" t="s">
        <v>38</v>
      </c>
      <c r="D135" s="30">
        <v>294046</v>
      </c>
      <c r="E135" s="30">
        <v>95151</v>
      </c>
    </row>
    <row r="136" spans="1:5" ht="15" customHeight="1">
      <c r="A136" s="29" t="s">
        <v>70</v>
      </c>
      <c r="B136" s="29" t="s">
        <v>7</v>
      </c>
      <c r="C136" s="29" t="s">
        <v>64</v>
      </c>
      <c r="D136" s="30">
        <v>5867</v>
      </c>
      <c r="E136" s="30">
        <v>5867</v>
      </c>
    </row>
    <row r="137" spans="1:5" ht="15" customHeight="1">
      <c r="A137" s="29" t="s">
        <v>70</v>
      </c>
      <c r="B137" s="29" t="s">
        <v>7</v>
      </c>
      <c r="C137" s="29" t="s">
        <v>41</v>
      </c>
      <c r="D137" s="30">
        <v>7088</v>
      </c>
      <c r="E137" s="30">
        <v>2025</v>
      </c>
    </row>
    <row r="138" spans="1:5" ht="15" customHeight="1">
      <c r="A138" s="29" t="s">
        <v>70</v>
      </c>
      <c r="B138" s="29" t="s">
        <v>7</v>
      </c>
      <c r="C138" s="29" t="s">
        <v>78</v>
      </c>
      <c r="D138" s="30">
        <v>27308</v>
      </c>
      <c r="E138" s="30">
        <v>0</v>
      </c>
    </row>
    <row r="139" spans="1:5" ht="15" customHeight="1">
      <c r="A139" s="29" t="s">
        <v>70</v>
      </c>
      <c r="B139" s="29" t="s">
        <v>7</v>
      </c>
      <c r="C139" s="29" t="s">
        <v>79</v>
      </c>
      <c r="D139" s="30">
        <v>922572</v>
      </c>
      <c r="E139" s="30">
        <v>762605</v>
      </c>
    </row>
    <row r="140" spans="1:5" ht="15" customHeight="1">
      <c r="A140" s="29" t="s">
        <v>70</v>
      </c>
      <c r="B140" s="29" t="s">
        <v>7</v>
      </c>
      <c r="C140" s="29" t="s">
        <v>80</v>
      </c>
      <c r="D140" s="30">
        <v>60000</v>
      </c>
      <c r="E140" s="30">
        <v>0</v>
      </c>
    </row>
    <row r="141" spans="1:5" ht="15" customHeight="1">
      <c r="A141" s="29" t="s">
        <v>70</v>
      </c>
      <c r="B141" s="29" t="s">
        <v>7</v>
      </c>
      <c r="C141" s="29" t="s">
        <v>69</v>
      </c>
      <c r="D141" s="30">
        <v>57341</v>
      </c>
      <c r="E141" s="30">
        <v>0</v>
      </c>
    </row>
    <row r="142" spans="1:5" ht="15" customHeight="1">
      <c r="A142" s="29" t="s">
        <v>70</v>
      </c>
      <c r="B142" s="29" t="s">
        <v>7</v>
      </c>
      <c r="C142" s="29" t="s">
        <v>47</v>
      </c>
      <c r="D142" s="30">
        <v>2354001</v>
      </c>
      <c r="E142" s="30">
        <v>2026139</v>
      </c>
    </row>
    <row r="143" spans="1:5" ht="15" customHeight="1">
      <c r="A143" s="29" t="s">
        <v>70</v>
      </c>
      <c r="B143" s="29" t="s">
        <v>7</v>
      </c>
      <c r="C143" s="29" t="s">
        <v>48</v>
      </c>
      <c r="D143" s="30">
        <v>808169</v>
      </c>
      <c r="E143" s="30">
        <v>122075</v>
      </c>
    </row>
    <row r="144" spans="1:5" ht="15" customHeight="1">
      <c r="A144" s="29" t="s">
        <v>70</v>
      </c>
      <c r="B144" s="29" t="s">
        <v>7</v>
      </c>
      <c r="C144" s="29" t="s">
        <v>49</v>
      </c>
      <c r="D144" s="30">
        <v>152382</v>
      </c>
      <c r="E144" s="30">
        <v>7892</v>
      </c>
    </row>
    <row r="145" spans="1:5" ht="15" customHeight="1">
      <c r="A145" s="29" t="s">
        <v>70</v>
      </c>
      <c r="B145" s="29" t="s">
        <v>50</v>
      </c>
      <c r="C145" s="29" t="s">
        <v>8</v>
      </c>
      <c r="D145" s="30">
        <v>342610</v>
      </c>
      <c r="E145" s="30">
        <v>297308</v>
      </c>
    </row>
    <row r="146" spans="1:5" ht="15" customHeight="1">
      <c r="A146" s="29" t="s">
        <v>70</v>
      </c>
      <c r="B146" s="29" t="s">
        <v>50</v>
      </c>
      <c r="C146" s="29" t="s">
        <v>9</v>
      </c>
      <c r="D146" s="30">
        <v>1846</v>
      </c>
      <c r="E146" s="30">
        <v>0</v>
      </c>
    </row>
    <row r="147" spans="1:5" ht="15" customHeight="1">
      <c r="A147" s="29" t="s">
        <v>70</v>
      </c>
      <c r="B147" s="29" t="s">
        <v>50</v>
      </c>
      <c r="C147" s="29" t="s">
        <v>51</v>
      </c>
      <c r="D147" s="30">
        <v>148721</v>
      </c>
      <c r="E147" s="30">
        <v>25646</v>
      </c>
    </row>
    <row r="148" spans="1:5" ht="15" customHeight="1">
      <c r="A148" s="29" t="s">
        <v>70</v>
      </c>
      <c r="B148" s="29" t="s">
        <v>50</v>
      </c>
      <c r="C148" s="29" t="s">
        <v>81</v>
      </c>
      <c r="D148" s="30">
        <v>1800</v>
      </c>
      <c r="E148" s="30">
        <v>0</v>
      </c>
    </row>
    <row r="149" spans="1:5" ht="15" customHeight="1">
      <c r="A149" s="29" t="s">
        <v>70</v>
      </c>
      <c r="B149" s="29" t="s">
        <v>50</v>
      </c>
      <c r="C149" s="29" t="s">
        <v>10</v>
      </c>
      <c r="D149" s="30">
        <v>52610</v>
      </c>
      <c r="E149" s="30">
        <v>52394</v>
      </c>
    </row>
    <row r="150" spans="1:5" ht="15" customHeight="1">
      <c r="A150" s="29" t="s">
        <v>70</v>
      </c>
      <c r="B150" s="29" t="s">
        <v>50</v>
      </c>
      <c r="C150" s="29" t="s">
        <v>52</v>
      </c>
      <c r="D150" s="30">
        <v>54014</v>
      </c>
      <c r="E150" s="30">
        <v>54014</v>
      </c>
    </row>
    <row r="151" spans="1:5" ht="15" customHeight="1">
      <c r="A151" s="29" t="s">
        <v>70</v>
      </c>
      <c r="B151" s="29" t="s">
        <v>50</v>
      </c>
      <c r="C151" s="29" t="s">
        <v>12</v>
      </c>
      <c r="D151" s="30">
        <v>277647</v>
      </c>
      <c r="E151" s="30">
        <v>60055</v>
      </c>
    </row>
    <row r="152" spans="1:5" ht="15" customHeight="1">
      <c r="A152" s="29" t="s">
        <v>70</v>
      </c>
      <c r="B152" s="29" t="s">
        <v>50</v>
      </c>
      <c r="C152" s="29" t="s">
        <v>13</v>
      </c>
      <c r="D152" s="30">
        <v>9496</v>
      </c>
      <c r="E152" s="30">
        <v>0</v>
      </c>
    </row>
    <row r="153" spans="1:5" ht="15" customHeight="1">
      <c r="A153" s="29" t="s">
        <v>70</v>
      </c>
      <c r="B153" s="29" t="s">
        <v>50</v>
      </c>
      <c r="C153" s="29" t="s">
        <v>14</v>
      </c>
      <c r="D153" s="30">
        <v>10500</v>
      </c>
      <c r="E153" s="30">
        <v>0</v>
      </c>
    </row>
    <row r="154" spans="1:5" ht="15" customHeight="1">
      <c r="A154" s="29" t="s">
        <v>70</v>
      </c>
      <c r="B154" s="29" t="s">
        <v>50</v>
      </c>
      <c r="C154" s="29" t="s">
        <v>16</v>
      </c>
      <c r="D154" s="30">
        <v>813</v>
      </c>
      <c r="E154" s="30">
        <v>0</v>
      </c>
    </row>
    <row r="155" spans="1:5" ht="15" customHeight="1">
      <c r="A155" s="29" t="s">
        <v>70</v>
      </c>
      <c r="B155" s="29" t="s">
        <v>50</v>
      </c>
      <c r="C155" s="29" t="s">
        <v>54</v>
      </c>
      <c r="D155" s="30">
        <v>175394</v>
      </c>
      <c r="E155" s="30">
        <v>160900</v>
      </c>
    </row>
    <row r="156" spans="1:5" ht="15" customHeight="1">
      <c r="A156" s="29" t="s">
        <v>70</v>
      </c>
      <c r="B156" s="29" t="s">
        <v>50</v>
      </c>
      <c r="C156" s="29" t="s">
        <v>19</v>
      </c>
      <c r="D156" s="30">
        <v>4932652</v>
      </c>
      <c r="E156" s="30">
        <v>1643189</v>
      </c>
    </row>
    <row r="157" spans="1:5" ht="15" customHeight="1">
      <c r="A157" s="29" t="s">
        <v>70</v>
      </c>
      <c r="B157" s="29" t="s">
        <v>50</v>
      </c>
      <c r="C157" s="29" t="s">
        <v>55</v>
      </c>
      <c r="D157" s="30">
        <v>325000</v>
      </c>
      <c r="E157" s="30">
        <v>219594</v>
      </c>
    </row>
    <row r="158" spans="1:5" ht="15" customHeight="1">
      <c r="A158" s="29" t="s">
        <v>70</v>
      </c>
      <c r="B158" s="29" t="s">
        <v>50</v>
      </c>
      <c r="C158" s="29" t="s">
        <v>20</v>
      </c>
      <c r="D158" s="30">
        <v>1844039</v>
      </c>
      <c r="E158" s="30">
        <v>698891</v>
      </c>
    </row>
    <row r="159" spans="1:5" ht="15" customHeight="1">
      <c r="A159" s="29" t="s">
        <v>70</v>
      </c>
      <c r="B159" s="29" t="s">
        <v>50</v>
      </c>
      <c r="C159" s="29" t="s">
        <v>56</v>
      </c>
      <c r="D159" s="30">
        <v>1550</v>
      </c>
      <c r="E159" s="30">
        <v>0</v>
      </c>
    </row>
    <row r="160" spans="1:5" ht="15" customHeight="1">
      <c r="A160" s="29" t="s">
        <v>70</v>
      </c>
      <c r="B160" s="29" t="s">
        <v>50</v>
      </c>
      <c r="C160" s="29" t="s">
        <v>22</v>
      </c>
      <c r="D160" s="30">
        <v>93606</v>
      </c>
      <c r="E160" s="30">
        <v>0</v>
      </c>
    </row>
    <row r="161" spans="1:5" ht="15" customHeight="1">
      <c r="A161" s="29" t="s">
        <v>70</v>
      </c>
      <c r="B161" s="29" t="s">
        <v>50</v>
      </c>
      <c r="C161" s="29" t="s">
        <v>23</v>
      </c>
      <c r="D161" s="30">
        <v>112</v>
      </c>
      <c r="E161" s="30">
        <v>0</v>
      </c>
    </row>
    <row r="162" spans="1:5" ht="15" customHeight="1">
      <c r="A162" s="29" t="s">
        <v>70</v>
      </c>
      <c r="B162" s="29" t="s">
        <v>50</v>
      </c>
      <c r="C162" s="29" t="s">
        <v>27</v>
      </c>
      <c r="D162" s="30">
        <v>8000</v>
      </c>
      <c r="E162" s="30">
        <v>0</v>
      </c>
    </row>
    <row r="163" spans="1:5" ht="15" customHeight="1">
      <c r="A163" s="29" t="s">
        <v>70</v>
      </c>
      <c r="B163" s="29" t="s">
        <v>50</v>
      </c>
      <c r="C163" s="29" t="s">
        <v>28</v>
      </c>
      <c r="D163" s="30">
        <v>451946</v>
      </c>
      <c r="E163" s="30">
        <v>300358</v>
      </c>
    </row>
    <row r="164" spans="1:5" ht="15" customHeight="1">
      <c r="A164" s="29" t="s">
        <v>70</v>
      </c>
      <c r="B164" s="29" t="s">
        <v>50</v>
      </c>
      <c r="C164" s="29" t="s">
        <v>29</v>
      </c>
      <c r="D164" s="30">
        <v>589180</v>
      </c>
      <c r="E164" s="30">
        <v>373501</v>
      </c>
    </row>
    <row r="165" spans="1:5" ht="15" customHeight="1">
      <c r="A165" s="29" t="s">
        <v>70</v>
      </c>
      <c r="B165" s="29" t="s">
        <v>50</v>
      </c>
      <c r="C165" s="29" t="s">
        <v>30</v>
      </c>
      <c r="D165" s="30">
        <v>10838</v>
      </c>
      <c r="E165" s="30">
        <v>0</v>
      </c>
    </row>
    <row r="166" spans="1:5" ht="15" customHeight="1">
      <c r="A166" s="29" t="s">
        <v>70</v>
      </c>
      <c r="B166" s="29" t="s">
        <v>50</v>
      </c>
      <c r="C166" s="29" t="s">
        <v>62</v>
      </c>
      <c r="D166" s="30">
        <v>18258</v>
      </c>
      <c r="E166" s="30">
        <v>0</v>
      </c>
    </row>
    <row r="167" spans="1:5" ht="15" customHeight="1">
      <c r="A167" s="29" t="s">
        <v>70</v>
      </c>
      <c r="B167" s="29" t="s">
        <v>50</v>
      </c>
      <c r="C167" s="29" t="s">
        <v>31</v>
      </c>
      <c r="D167" s="30">
        <v>19128</v>
      </c>
      <c r="E167" s="30">
        <v>0</v>
      </c>
    </row>
    <row r="168" spans="1:5" ht="15" customHeight="1">
      <c r="A168" s="29" t="s">
        <v>70</v>
      </c>
      <c r="B168" s="29" t="s">
        <v>50</v>
      </c>
      <c r="C168" s="29" t="s">
        <v>33</v>
      </c>
      <c r="D168" s="30">
        <v>5975</v>
      </c>
      <c r="E168" s="30">
        <v>0</v>
      </c>
    </row>
    <row r="169" spans="1:5" ht="15" customHeight="1">
      <c r="A169" s="29" t="s">
        <v>70</v>
      </c>
      <c r="B169" s="29" t="s">
        <v>50</v>
      </c>
      <c r="C169" s="29" t="s">
        <v>76</v>
      </c>
      <c r="D169" s="30">
        <v>1133036</v>
      </c>
      <c r="E169" s="30">
        <v>1133035</v>
      </c>
    </row>
    <row r="170" spans="1:5" ht="15" customHeight="1">
      <c r="A170" s="29" t="s">
        <v>70</v>
      </c>
      <c r="B170" s="29" t="s">
        <v>50</v>
      </c>
      <c r="C170" s="29" t="s">
        <v>77</v>
      </c>
      <c r="D170" s="30">
        <v>336555</v>
      </c>
      <c r="E170" s="30">
        <v>336555</v>
      </c>
    </row>
    <row r="171" spans="1:5" ht="15" customHeight="1">
      <c r="A171" s="29" t="s">
        <v>70</v>
      </c>
      <c r="B171" s="29" t="s">
        <v>50</v>
      </c>
      <c r="C171" s="29" t="s">
        <v>36</v>
      </c>
      <c r="D171" s="30">
        <v>1044665</v>
      </c>
      <c r="E171" s="30">
        <v>329147</v>
      </c>
    </row>
    <row r="172" spans="1:5" ht="15" customHeight="1">
      <c r="A172" s="29" t="s">
        <v>70</v>
      </c>
      <c r="B172" s="29" t="s">
        <v>50</v>
      </c>
      <c r="C172" s="29" t="s">
        <v>38</v>
      </c>
      <c r="D172" s="30">
        <v>186945</v>
      </c>
      <c r="E172" s="30">
        <v>105313</v>
      </c>
    </row>
    <row r="173" spans="1:5" ht="15" customHeight="1">
      <c r="A173" s="29" t="s">
        <v>70</v>
      </c>
      <c r="B173" s="29" t="s">
        <v>50</v>
      </c>
      <c r="C173" s="29" t="s">
        <v>78</v>
      </c>
      <c r="D173" s="30">
        <v>56316</v>
      </c>
      <c r="E173" s="30">
        <v>0</v>
      </c>
    </row>
    <row r="174" spans="1:5" ht="15" customHeight="1">
      <c r="A174" s="29" t="s">
        <v>70</v>
      </c>
      <c r="B174" s="29" t="s">
        <v>50</v>
      </c>
      <c r="C174" s="29" t="s">
        <v>79</v>
      </c>
      <c r="D174" s="30">
        <v>260102</v>
      </c>
      <c r="E174" s="30">
        <v>231311</v>
      </c>
    </row>
    <row r="175" spans="1:5" ht="15" customHeight="1">
      <c r="A175" s="29" t="s">
        <v>70</v>
      </c>
      <c r="B175" s="29" t="s">
        <v>50</v>
      </c>
      <c r="C175" s="29" t="s">
        <v>44</v>
      </c>
      <c r="D175" s="30">
        <v>3200</v>
      </c>
      <c r="E175" s="30">
        <v>0</v>
      </c>
    </row>
    <row r="176" spans="1:5" ht="15" customHeight="1">
      <c r="A176" s="29" t="s">
        <v>70</v>
      </c>
      <c r="B176" s="29" t="s">
        <v>50</v>
      </c>
      <c r="C176" s="29" t="s">
        <v>47</v>
      </c>
      <c r="D176" s="30">
        <v>852455</v>
      </c>
      <c r="E176" s="30">
        <v>692548</v>
      </c>
    </row>
    <row r="177" spans="1:5" ht="15" customHeight="1">
      <c r="A177" s="29" t="s">
        <v>70</v>
      </c>
      <c r="B177" s="29" t="s">
        <v>50</v>
      </c>
      <c r="C177" s="29" t="s">
        <v>48</v>
      </c>
      <c r="D177" s="30">
        <v>10380191</v>
      </c>
      <c r="E177" s="30">
        <v>3557197</v>
      </c>
    </row>
    <row r="178" spans="1:5" ht="15" customHeight="1">
      <c r="A178" s="29" t="s">
        <v>70</v>
      </c>
      <c r="B178" s="29" t="s">
        <v>50</v>
      </c>
      <c r="C178" s="29" t="s">
        <v>49</v>
      </c>
      <c r="D178" s="30">
        <v>292346</v>
      </c>
      <c r="E178" s="30">
        <v>129537</v>
      </c>
    </row>
    <row r="179" spans="1:5" ht="15" customHeight="1">
      <c r="A179" s="29" t="s">
        <v>82</v>
      </c>
      <c r="B179" s="29" t="s">
        <v>7</v>
      </c>
      <c r="C179" s="29" t="s">
        <v>8</v>
      </c>
      <c r="D179" s="30">
        <v>282191</v>
      </c>
      <c r="E179" s="30">
        <v>240838</v>
      </c>
    </row>
    <row r="180" spans="1:5" ht="15" customHeight="1">
      <c r="A180" s="29" t="s">
        <v>82</v>
      </c>
      <c r="B180" s="29" t="s">
        <v>7</v>
      </c>
      <c r="C180" s="29" t="s">
        <v>9</v>
      </c>
      <c r="D180" s="30">
        <v>195947</v>
      </c>
      <c r="E180" s="30">
        <v>7050</v>
      </c>
    </row>
    <row r="181" spans="1:5" ht="15" customHeight="1">
      <c r="A181" s="29" t="s">
        <v>82</v>
      </c>
      <c r="B181" s="29" t="s">
        <v>7</v>
      </c>
      <c r="C181" s="29" t="s">
        <v>51</v>
      </c>
      <c r="D181" s="30">
        <v>19000</v>
      </c>
      <c r="E181" s="30">
        <v>14841</v>
      </c>
    </row>
    <row r="182" spans="1:5" ht="15" customHeight="1">
      <c r="A182" s="29" t="s">
        <v>82</v>
      </c>
      <c r="B182" s="29" t="s">
        <v>7</v>
      </c>
      <c r="C182" s="29" t="s">
        <v>10</v>
      </c>
      <c r="D182" s="30">
        <v>5472</v>
      </c>
      <c r="E182" s="30">
        <v>5471</v>
      </c>
    </row>
    <row r="183" spans="1:5" ht="15" customHeight="1">
      <c r="A183" s="29" t="s">
        <v>82</v>
      </c>
      <c r="B183" s="29" t="s">
        <v>7</v>
      </c>
      <c r="C183" s="29" t="s">
        <v>52</v>
      </c>
      <c r="D183" s="30">
        <v>15008</v>
      </c>
      <c r="E183" s="30">
        <v>5000</v>
      </c>
    </row>
    <row r="184" spans="1:5" ht="15" customHeight="1">
      <c r="A184" s="29" t="s">
        <v>82</v>
      </c>
      <c r="B184" s="29" t="s">
        <v>7</v>
      </c>
      <c r="C184" s="29" t="s">
        <v>71</v>
      </c>
      <c r="D184" s="30">
        <v>15</v>
      </c>
      <c r="E184" s="30">
        <v>0</v>
      </c>
    </row>
    <row r="185" spans="1:5" ht="15" customHeight="1">
      <c r="A185" s="29" t="s">
        <v>82</v>
      </c>
      <c r="B185" s="29" t="s">
        <v>7</v>
      </c>
      <c r="C185" s="29" t="s">
        <v>11</v>
      </c>
      <c r="D185" s="30">
        <v>116653</v>
      </c>
      <c r="E185" s="30">
        <v>83715</v>
      </c>
    </row>
    <row r="186" spans="1:5" ht="15" customHeight="1">
      <c r="A186" s="29" t="s">
        <v>82</v>
      </c>
      <c r="B186" s="29" t="s">
        <v>7</v>
      </c>
      <c r="C186" s="29" t="s">
        <v>12</v>
      </c>
      <c r="D186" s="30">
        <v>51094</v>
      </c>
      <c r="E186" s="30">
        <v>46505</v>
      </c>
    </row>
    <row r="187" spans="1:5" ht="15" customHeight="1">
      <c r="A187" s="29" t="s">
        <v>82</v>
      </c>
      <c r="B187" s="29" t="s">
        <v>7</v>
      </c>
      <c r="C187" s="29" t="s">
        <v>13</v>
      </c>
      <c r="D187" s="30">
        <v>12746</v>
      </c>
      <c r="E187" s="30">
        <v>8376</v>
      </c>
    </row>
    <row r="188" spans="1:5" ht="15" customHeight="1">
      <c r="A188" s="29" t="s">
        <v>82</v>
      </c>
      <c r="B188" s="29" t="s">
        <v>7</v>
      </c>
      <c r="C188" s="29" t="s">
        <v>53</v>
      </c>
      <c r="D188" s="30">
        <v>19330</v>
      </c>
      <c r="E188" s="30">
        <v>16959</v>
      </c>
    </row>
    <row r="189" spans="1:5" ht="15" customHeight="1">
      <c r="A189" s="29" t="s">
        <v>82</v>
      </c>
      <c r="B189" s="29" t="s">
        <v>7</v>
      </c>
      <c r="C189" s="29" t="s">
        <v>14</v>
      </c>
      <c r="D189" s="30">
        <v>8428</v>
      </c>
      <c r="E189" s="30">
        <v>8338</v>
      </c>
    </row>
    <row r="190" spans="1:5" ht="15" customHeight="1">
      <c r="A190" s="29" t="s">
        <v>82</v>
      </c>
      <c r="B190" s="29" t="s">
        <v>7</v>
      </c>
      <c r="C190" s="29" t="s">
        <v>72</v>
      </c>
      <c r="D190" s="30">
        <v>26600</v>
      </c>
      <c r="E190" s="30">
        <v>19003</v>
      </c>
    </row>
    <row r="191" spans="1:5" ht="15" customHeight="1">
      <c r="A191" s="29" t="s">
        <v>82</v>
      </c>
      <c r="B191" s="29" t="s">
        <v>7</v>
      </c>
      <c r="C191" s="29" t="s">
        <v>73</v>
      </c>
      <c r="D191" s="30">
        <v>131</v>
      </c>
      <c r="E191" s="30">
        <v>0</v>
      </c>
    </row>
    <row r="192" spans="1:5" ht="15" customHeight="1">
      <c r="A192" s="29" t="s">
        <v>82</v>
      </c>
      <c r="B192" s="29" t="s">
        <v>7</v>
      </c>
      <c r="C192" s="29" t="s">
        <v>16</v>
      </c>
      <c r="D192" s="30">
        <v>715</v>
      </c>
      <c r="E192" s="30">
        <v>714</v>
      </c>
    </row>
    <row r="193" spans="1:5" ht="15" customHeight="1">
      <c r="A193" s="29" t="s">
        <v>82</v>
      </c>
      <c r="B193" s="29" t="s">
        <v>7</v>
      </c>
      <c r="C193" s="29" t="s">
        <v>17</v>
      </c>
      <c r="D193" s="30">
        <v>20860</v>
      </c>
      <c r="E193" s="30">
        <v>18444</v>
      </c>
    </row>
    <row r="194" spans="1:5" ht="15" customHeight="1">
      <c r="A194" s="29" t="s">
        <v>82</v>
      </c>
      <c r="B194" s="29" t="s">
        <v>7</v>
      </c>
      <c r="C194" s="29" t="s">
        <v>54</v>
      </c>
      <c r="D194" s="30">
        <v>15166</v>
      </c>
      <c r="E194" s="30">
        <v>6165</v>
      </c>
    </row>
    <row r="195" spans="1:5" ht="15" customHeight="1">
      <c r="A195" s="29" t="s">
        <v>82</v>
      </c>
      <c r="B195" s="29" t="s">
        <v>7</v>
      </c>
      <c r="C195" s="29" t="s">
        <v>19</v>
      </c>
      <c r="D195" s="30">
        <v>809436</v>
      </c>
      <c r="E195" s="30">
        <v>19000</v>
      </c>
    </row>
    <row r="196" spans="1:5" ht="15" customHeight="1">
      <c r="A196" s="29" t="s">
        <v>82</v>
      </c>
      <c r="B196" s="29" t="s">
        <v>7</v>
      </c>
      <c r="C196" s="29" t="s">
        <v>55</v>
      </c>
      <c r="D196" s="30">
        <v>8300</v>
      </c>
      <c r="E196" s="30">
        <v>8299</v>
      </c>
    </row>
    <row r="197" spans="1:5" ht="15" customHeight="1">
      <c r="A197" s="29" t="s">
        <v>82</v>
      </c>
      <c r="B197" s="29" t="s">
        <v>7</v>
      </c>
      <c r="C197" s="29" t="s">
        <v>20</v>
      </c>
      <c r="D197" s="30">
        <v>1882886</v>
      </c>
      <c r="E197" s="30">
        <v>1863554</v>
      </c>
    </row>
    <row r="198" spans="1:5" ht="15" customHeight="1">
      <c r="A198" s="29" t="s">
        <v>82</v>
      </c>
      <c r="B198" s="29" t="s">
        <v>7</v>
      </c>
      <c r="C198" s="29" t="s">
        <v>22</v>
      </c>
      <c r="D198" s="30">
        <v>37323</v>
      </c>
      <c r="E198" s="30">
        <v>36387</v>
      </c>
    </row>
    <row r="199" spans="1:5" ht="15" customHeight="1">
      <c r="A199" s="29" t="s">
        <v>82</v>
      </c>
      <c r="B199" s="29" t="s">
        <v>7</v>
      </c>
      <c r="C199" s="29" t="s">
        <v>83</v>
      </c>
      <c r="D199" s="30">
        <v>262</v>
      </c>
      <c r="E199" s="30">
        <v>52</v>
      </c>
    </row>
    <row r="200" spans="1:5" ht="15" customHeight="1">
      <c r="A200" s="29" t="s">
        <v>82</v>
      </c>
      <c r="B200" s="29" t="s">
        <v>7</v>
      </c>
      <c r="C200" s="29" t="s">
        <v>23</v>
      </c>
      <c r="D200" s="30">
        <v>14738</v>
      </c>
      <c r="E200" s="30">
        <v>14738</v>
      </c>
    </row>
    <row r="201" spans="1:5" ht="15" customHeight="1">
      <c r="A201" s="29" t="s">
        <v>82</v>
      </c>
      <c r="B201" s="29" t="s">
        <v>7</v>
      </c>
      <c r="C201" s="29" t="s">
        <v>58</v>
      </c>
      <c r="D201" s="30">
        <v>120</v>
      </c>
      <c r="E201" s="30">
        <v>25</v>
      </c>
    </row>
    <row r="202" spans="1:5" ht="15" customHeight="1">
      <c r="A202" s="29" t="s">
        <v>82</v>
      </c>
      <c r="B202" s="29" t="s">
        <v>7</v>
      </c>
      <c r="C202" s="29" t="s">
        <v>24</v>
      </c>
      <c r="D202" s="30">
        <v>1325</v>
      </c>
      <c r="E202" s="30">
        <v>1325</v>
      </c>
    </row>
    <row r="203" spans="1:5" ht="15" customHeight="1">
      <c r="A203" s="29" t="s">
        <v>82</v>
      </c>
      <c r="B203" s="29" t="s">
        <v>7</v>
      </c>
      <c r="C203" s="29" t="s">
        <v>26</v>
      </c>
      <c r="D203" s="30">
        <v>5685</v>
      </c>
      <c r="E203" s="30">
        <v>2995</v>
      </c>
    </row>
    <row r="204" spans="1:5" ht="15" customHeight="1">
      <c r="A204" s="29" t="s">
        <v>82</v>
      </c>
      <c r="B204" s="29" t="s">
        <v>7</v>
      </c>
      <c r="C204" s="29" t="s">
        <v>27</v>
      </c>
      <c r="D204" s="30">
        <v>169400</v>
      </c>
      <c r="E204" s="30">
        <v>10050</v>
      </c>
    </row>
    <row r="205" spans="1:5" ht="15" customHeight="1">
      <c r="A205" s="29" t="s">
        <v>82</v>
      </c>
      <c r="B205" s="29" t="s">
        <v>7</v>
      </c>
      <c r="C205" s="29" t="s">
        <v>28</v>
      </c>
      <c r="D205" s="30">
        <v>303454</v>
      </c>
      <c r="E205" s="30">
        <v>185597</v>
      </c>
    </row>
    <row r="206" spans="1:5" ht="15" customHeight="1">
      <c r="A206" s="29" t="s">
        <v>82</v>
      </c>
      <c r="B206" s="29" t="s">
        <v>7</v>
      </c>
      <c r="C206" s="29" t="s">
        <v>29</v>
      </c>
      <c r="D206" s="30">
        <v>175738</v>
      </c>
      <c r="E206" s="30">
        <v>106880</v>
      </c>
    </row>
    <row r="207" spans="1:5" ht="15" customHeight="1">
      <c r="A207" s="29" t="s">
        <v>82</v>
      </c>
      <c r="B207" s="29" t="s">
        <v>7</v>
      </c>
      <c r="C207" s="29" t="s">
        <v>30</v>
      </c>
      <c r="D207" s="30">
        <v>34418</v>
      </c>
      <c r="E207" s="30">
        <v>10887</v>
      </c>
    </row>
    <row r="208" spans="1:5" ht="15" customHeight="1">
      <c r="A208" s="29" t="s">
        <v>82</v>
      </c>
      <c r="B208" s="29" t="s">
        <v>7</v>
      </c>
      <c r="C208" s="29" t="s">
        <v>62</v>
      </c>
      <c r="D208" s="30">
        <v>56</v>
      </c>
      <c r="E208" s="30">
        <v>56</v>
      </c>
    </row>
    <row r="209" spans="1:5" ht="15" customHeight="1">
      <c r="A209" s="29" t="s">
        <v>82</v>
      </c>
      <c r="B209" s="29" t="s">
        <v>7</v>
      </c>
      <c r="C209" s="29" t="s">
        <v>31</v>
      </c>
      <c r="D209" s="30">
        <v>46800</v>
      </c>
      <c r="E209" s="30">
        <v>17920</v>
      </c>
    </row>
    <row r="210" spans="1:5" ht="15" customHeight="1">
      <c r="A210" s="29" t="s">
        <v>82</v>
      </c>
      <c r="B210" s="29" t="s">
        <v>7</v>
      </c>
      <c r="C210" s="29" t="s">
        <v>32</v>
      </c>
      <c r="D210" s="30">
        <v>16400</v>
      </c>
      <c r="E210" s="30">
        <v>5633</v>
      </c>
    </row>
    <row r="211" spans="1:5" ht="15" customHeight="1">
      <c r="A211" s="29" t="s">
        <v>82</v>
      </c>
      <c r="B211" s="29" t="s">
        <v>7</v>
      </c>
      <c r="C211" s="29" t="s">
        <v>33</v>
      </c>
      <c r="D211" s="30">
        <v>9120</v>
      </c>
      <c r="E211" s="30">
        <v>2493</v>
      </c>
    </row>
    <row r="212" spans="1:5" ht="15" customHeight="1">
      <c r="A212" s="29" t="s">
        <v>82</v>
      </c>
      <c r="B212" s="29" t="s">
        <v>7</v>
      </c>
      <c r="C212" s="29" t="s">
        <v>34</v>
      </c>
      <c r="D212" s="30">
        <v>5000</v>
      </c>
      <c r="E212" s="30">
        <v>2500</v>
      </c>
    </row>
    <row r="213" spans="1:5" ht="15" customHeight="1">
      <c r="A213" s="29" t="s">
        <v>82</v>
      </c>
      <c r="B213" s="29" t="s">
        <v>7</v>
      </c>
      <c r="C213" s="29" t="s">
        <v>35</v>
      </c>
      <c r="D213" s="30">
        <v>12559</v>
      </c>
      <c r="E213" s="30">
        <v>11435</v>
      </c>
    </row>
    <row r="214" spans="1:5" ht="15" customHeight="1">
      <c r="A214" s="29" t="s">
        <v>82</v>
      </c>
      <c r="B214" s="29" t="s">
        <v>7</v>
      </c>
      <c r="C214" s="29" t="s">
        <v>76</v>
      </c>
      <c r="D214" s="30">
        <v>123900</v>
      </c>
      <c r="E214" s="30">
        <v>123900</v>
      </c>
    </row>
    <row r="215" spans="1:5" ht="15" customHeight="1">
      <c r="A215" s="29" t="s">
        <v>82</v>
      </c>
      <c r="B215" s="29" t="s">
        <v>7</v>
      </c>
      <c r="C215" s="29" t="s">
        <v>77</v>
      </c>
      <c r="D215" s="30">
        <v>1891199</v>
      </c>
      <c r="E215" s="30">
        <v>906235</v>
      </c>
    </row>
    <row r="216" spans="1:5" ht="15" customHeight="1">
      <c r="A216" s="29" t="s">
        <v>82</v>
      </c>
      <c r="B216" s="29" t="s">
        <v>7</v>
      </c>
      <c r="C216" s="29" t="s">
        <v>36</v>
      </c>
      <c r="D216" s="30">
        <v>187390</v>
      </c>
      <c r="E216" s="30">
        <v>187388</v>
      </c>
    </row>
    <row r="217" spans="1:5" ht="15" customHeight="1">
      <c r="A217" s="29" t="s">
        <v>82</v>
      </c>
      <c r="B217" s="29" t="s">
        <v>7</v>
      </c>
      <c r="C217" s="29" t="s">
        <v>38</v>
      </c>
      <c r="D217" s="30">
        <v>146526</v>
      </c>
      <c r="E217" s="30">
        <v>130702</v>
      </c>
    </row>
    <row r="218" spans="1:5" ht="15" customHeight="1">
      <c r="A218" s="29" t="s">
        <v>82</v>
      </c>
      <c r="B218" s="29" t="s">
        <v>7</v>
      </c>
      <c r="C218" s="29" t="s">
        <v>39</v>
      </c>
      <c r="D218" s="30">
        <v>378527</v>
      </c>
      <c r="E218" s="30">
        <v>277727</v>
      </c>
    </row>
    <row r="219" spans="1:5" ht="15" customHeight="1">
      <c r="A219" s="29" t="s">
        <v>82</v>
      </c>
      <c r="B219" s="29" t="s">
        <v>7</v>
      </c>
      <c r="C219" s="29" t="s">
        <v>66</v>
      </c>
      <c r="D219" s="30">
        <v>6583</v>
      </c>
      <c r="E219" s="30">
        <v>6343</v>
      </c>
    </row>
    <row r="220" spans="1:5" ht="15" customHeight="1">
      <c r="A220" s="29" t="s">
        <v>82</v>
      </c>
      <c r="B220" s="29" t="s">
        <v>7</v>
      </c>
      <c r="C220" s="29" t="s">
        <v>84</v>
      </c>
      <c r="D220" s="30">
        <v>371615</v>
      </c>
      <c r="E220" s="30">
        <v>342206</v>
      </c>
    </row>
    <row r="221" spans="1:5" ht="15" customHeight="1">
      <c r="A221" s="29" t="s">
        <v>82</v>
      </c>
      <c r="B221" s="29" t="s">
        <v>7</v>
      </c>
      <c r="C221" s="29" t="s">
        <v>41</v>
      </c>
      <c r="D221" s="30">
        <v>14000</v>
      </c>
      <c r="E221" s="30">
        <v>292</v>
      </c>
    </row>
    <row r="222" spans="1:5" ht="15" customHeight="1">
      <c r="A222" s="29" t="s">
        <v>82</v>
      </c>
      <c r="B222" s="29" t="s">
        <v>7</v>
      </c>
      <c r="C222" s="29" t="s">
        <v>79</v>
      </c>
      <c r="D222" s="30">
        <v>121600</v>
      </c>
      <c r="E222" s="30">
        <v>39398</v>
      </c>
    </row>
    <row r="223" spans="1:5" ht="15" customHeight="1">
      <c r="A223" s="29" t="s">
        <v>82</v>
      </c>
      <c r="B223" s="29" t="s">
        <v>7</v>
      </c>
      <c r="C223" s="29" t="s">
        <v>85</v>
      </c>
      <c r="D223" s="30">
        <v>127468</v>
      </c>
      <c r="E223" s="30">
        <v>0</v>
      </c>
    </row>
    <row r="224" spans="1:5" ht="15" customHeight="1">
      <c r="A224" s="29" t="s">
        <v>82</v>
      </c>
      <c r="B224" s="29" t="s">
        <v>7</v>
      </c>
      <c r="C224" s="29" t="s">
        <v>80</v>
      </c>
      <c r="D224" s="30">
        <v>198985</v>
      </c>
      <c r="E224" s="30">
        <v>0</v>
      </c>
    </row>
    <row r="225" spans="1:5" ht="15" customHeight="1">
      <c r="A225" s="29" t="s">
        <v>82</v>
      </c>
      <c r="B225" s="29" t="s">
        <v>7</v>
      </c>
      <c r="C225" s="29" t="s">
        <v>86</v>
      </c>
      <c r="D225" s="30">
        <v>1015</v>
      </c>
      <c r="E225" s="30">
        <v>1015</v>
      </c>
    </row>
    <row r="226" spans="1:5" ht="15" customHeight="1">
      <c r="A226" s="29" t="s">
        <v>82</v>
      </c>
      <c r="B226" s="29" t="s">
        <v>7</v>
      </c>
      <c r="C226" s="29" t="s">
        <v>69</v>
      </c>
      <c r="D226" s="30">
        <v>87353</v>
      </c>
      <c r="E226" s="30">
        <v>32282</v>
      </c>
    </row>
    <row r="227" spans="1:5" ht="15" customHeight="1">
      <c r="A227" s="29" t="s">
        <v>82</v>
      </c>
      <c r="B227" s="29" t="s">
        <v>7</v>
      </c>
      <c r="C227" s="29" t="s">
        <v>87</v>
      </c>
      <c r="D227" s="30">
        <v>3000</v>
      </c>
      <c r="E227" s="30">
        <v>1205</v>
      </c>
    </row>
    <row r="228" spans="1:5" ht="15" customHeight="1">
      <c r="A228" s="29" t="s">
        <v>82</v>
      </c>
      <c r="B228" s="29" t="s">
        <v>7</v>
      </c>
      <c r="C228" s="29" t="s">
        <v>47</v>
      </c>
      <c r="D228" s="30">
        <v>826836</v>
      </c>
      <c r="E228" s="30">
        <v>536900</v>
      </c>
    </row>
    <row r="229" spans="1:5" ht="15" customHeight="1">
      <c r="A229" s="29" t="s">
        <v>82</v>
      </c>
      <c r="B229" s="29" t="s">
        <v>7</v>
      </c>
      <c r="C229" s="29" t="s">
        <v>48</v>
      </c>
      <c r="D229" s="30">
        <v>1908521</v>
      </c>
      <c r="E229" s="30">
        <v>1319592</v>
      </c>
    </row>
    <row r="230" spans="1:5" ht="15" customHeight="1">
      <c r="A230" s="29" t="s">
        <v>82</v>
      </c>
      <c r="B230" s="29" t="s">
        <v>7</v>
      </c>
      <c r="C230" s="29" t="s">
        <v>49</v>
      </c>
      <c r="D230" s="30">
        <v>233820</v>
      </c>
      <c r="E230" s="30">
        <v>76527</v>
      </c>
    </row>
    <row r="231" spans="1:5" ht="15" customHeight="1">
      <c r="A231" s="29" t="s">
        <v>82</v>
      </c>
      <c r="B231" s="29" t="s">
        <v>50</v>
      </c>
      <c r="C231" s="29" t="s">
        <v>8</v>
      </c>
      <c r="D231" s="30">
        <v>300720</v>
      </c>
      <c r="E231" s="30">
        <v>243133</v>
      </c>
    </row>
    <row r="232" spans="1:5" ht="15" customHeight="1">
      <c r="A232" s="29" t="s">
        <v>82</v>
      </c>
      <c r="B232" s="29" t="s">
        <v>50</v>
      </c>
      <c r="C232" s="29" t="s">
        <v>9</v>
      </c>
      <c r="D232" s="30">
        <v>71985</v>
      </c>
      <c r="E232" s="30">
        <v>700</v>
      </c>
    </row>
    <row r="233" spans="1:5" ht="15" customHeight="1">
      <c r="A233" s="29" t="s">
        <v>82</v>
      </c>
      <c r="B233" s="29" t="s">
        <v>50</v>
      </c>
      <c r="C233" s="29" t="s">
        <v>10</v>
      </c>
      <c r="D233" s="30">
        <v>7661</v>
      </c>
      <c r="E233" s="30">
        <v>6945</v>
      </c>
    </row>
    <row r="234" spans="1:5" ht="15" customHeight="1">
      <c r="A234" s="29" t="s">
        <v>82</v>
      </c>
      <c r="B234" s="29" t="s">
        <v>50</v>
      </c>
      <c r="C234" s="29" t="s">
        <v>52</v>
      </c>
      <c r="D234" s="30">
        <v>3500</v>
      </c>
      <c r="E234" s="30">
        <v>2267</v>
      </c>
    </row>
    <row r="235" spans="1:5" ht="15" customHeight="1">
      <c r="A235" s="29" t="s">
        <v>82</v>
      </c>
      <c r="B235" s="29" t="s">
        <v>50</v>
      </c>
      <c r="C235" s="29" t="s">
        <v>11</v>
      </c>
      <c r="D235" s="30">
        <v>1512</v>
      </c>
      <c r="E235" s="30">
        <v>1485</v>
      </c>
    </row>
    <row r="236" spans="1:5" ht="15" customHeight="1">
      <c r="A236" s="29" t="s">
        <v>82</v>
      </c>
      <c r="B236" s="29" t="s">
        <v>50</v>
      </c>
      <c r="C236" s="29" t="s">
        <v>12</v>
      </c>
      <c r="D236" s="30">
        <v>75351</v>
      </c>
      <c r="E236" s="30">
        <v>50113</v>
      </c>
    </row>
    <row r="237" spans="1:5" ht="15" customHeight="1">
      <c r="A237" s="29" t="s">
        <v>82</v>
      </c>
      <c r="B237" s="29" t="s">
        <v>50</v>
      </c>
      <c r="C237" s="29" t="s">
        <v>13</v>
      </c>
      <c r="D237" s="30">
        <v>100225</v>
      </c>
      <c r="E237" s="30">
        <v>91565</v>
      </c>
    </row>
    <row r="238" spans="1:5" ht="15" customHeight="1">
      <c r="A238" s="29" t="s">
        <v>82</v>
      </c>
      <c r="B238" s="29" t="s">
        <v>50</v>
      </c>
      <c r="C238" s="29" t="s">
        <v>53</v>
      </c>
      <c r="D238" s="30">
        <v>3596</v>
      </c>
      <c r="E238" s="30">
        <v>3218</v>
      </c>
    </row>
    <row r="239" spans="1:5" ht="15" customHeight="1">
      <c r="A239" s="29" t="s">
        <v>82</v>
      </c>
      <c r="B239" s="29" t="s">
        <v>50</v>
      </c>
      <c r="C239" s="29" t="s">
        <v>16</v>
      </c>
      <c r="D239" s="30">
        <v>8540</v>
      </c>
      <c r="E239" s="30">
        <v>0</v>
      </c>
    </row>
    <row r="240" spans="1:5" ht="15" customHeight="1">
      <c r="A240" s="29" t="s">
        <v>82</v>
      </c>
      <c r="B240" s="29" t="s">
        <v>50</v>
      </c>
      <c r="C240" s="29" t="s">
        <v>54</v>
      </c>
      <c r="D240" s="30">
        <v>2264</v>
      </c>
      <c r="E240" s="30">
        <v>0</v>
      </c>
    </row>
    <row r="241" spans="1:5" ht="15" customHeight="1">
      <c r="A241" s="29" t="s">
        <v>82</v>
      </c>
      <c r="B241" s="29" t="s">
        <v>50</v>
      </c>
      <c r="C241" s="29" t="s">
        <v>18</v>
      </c>
      <c r="D241" s="30">
        <v>20000</v>
      </c>
      <c r="E241" s="30">
        <v>15000</v>
      </c>
    </row>
    <row r="242" spans="1:5" ht="15" customHeight="1">
      <c r="A242" s="29" t="s">
        <v>82</v>
      </c>
      <c r="B242" s="29" t="s">
        <v>50</v>
      </c>
      <c r="C242" s="29" t="s">
        <v>19</v>
      </c>
      <c r="D242" s="30">
        <v>1246337</v>
      </c>
      <c r="E242" s="30">
        <v>603614</v>
      </c>
    </row>
    <row r="243" spans="1:5" ht="15" customHeight="1">
      <c r="A243" s="29" t="s">
        <v>82</v>
      </c>
      <c r="B243" s="29" t="s">
        <v>50</v>
      </c>
      <c r="C243" s="29" t="s">
        <v>55</v>
      </c>
      <c r="D243" s="30">
        <v>73837</v>
      </c>
      <c r="E243" s="30">
        <v>40037</v>
      </c>
    </row>
    <row r="244" spans="1:5" ht="15" customHeight="1">
      <c r="A244" s="29" t="s">
        <v>82</v>
      </c>
      <c r="B244" s="29" t="s">
        <v>50</v>
      </c>
      <c r="C244" s="29" t="s">
        <v>20</v>
      </c>
      <c r="D244" s="30">
        <v>1398584</v>
      </c>
      <c r="E244" s="30">
        <v>714130</v>
      </c>
    </row>
    <row r="245" spans="1:5" ht="15" customHeight="1">
      <c r="A245" s="29" t="s">
        <v>82</v>
      </c>
      <c r="B245" s="29" t="s">
        <v>50</v>
      </c>
      <c r="C245" s="29" t="s">
        <v>56</v>
      </c>
      <c r="D245" s="30">
        <v>60062</v>
      </c>
      <c r="E245" s="30">
        <v>0</v>
      </c>
    </row>
    <row r="246" spans="1:5" ht="15" customHeight="1">
      <c r="A246" s="29" t="s">
        <v>82</v>
      </c>
      <c r="B246" s="29" t="s">
        <v>50</v>
      </c>
      <c r="C246" s="29" t="s">
        <v>74</v>
      </c>
      <c r="D246" s="30">
        <v>5323</v>
      </c>
      <c r="E246" s="30">
        <v>0</v>
      </c>
    </row>
    <row r="247" spans="1:5" ht="15" customHeight="1">
      <c r="A247" s="29" t="s">
        <v>82</v>
      </c>
      <c r="B247" s="29" t="s">
        <v>50</v>
      </c>
      <c r="C247" s="29" t="s">
        <v>88</v>
      </c>
      <c r="D247" s="30">
        <v>7140</v>
      </c>
      <c r="E247" s="30">
        <v>0</v>
      </c>
    </row>
    <row r="248" spans="1:5" ht="15" customHeight="1">
      <c r="A248" s="29" t="s">
        <v>82</v>
      </c>
      <c r="B248" s="29" t="s">
        <v>50</v>
      </c>
      <c r="C248" s="29" t="s">
        <v>22</v>
      </c>
      <c r="D248" s="30">
        <v>31000</v>
      </c>
      <c r="E248" s="30">
        <v>31000</v>
      </c>
    </row>
    <row r="249" spans="1:5" ht="15" customHeight="1">
      <c r="A249" s="29" t="s">
        <v>82</v>
      </c>
      <c r="B249" s="29" t="s">
        <v>50</v>
      </c>
      <c r="C249" s="29" t="s">
        <v>23</v>
      </c>
      <c r="D249" s="30">
        <v>3312</v>
      </c>
      <c r="E249" s="30">
        <v>0</v>
      </c>
    </row>
    <row r="250" spans="1:5" ht="15" customHeight="1">
      <c r="A250" s="29" t="s">
        <v>82</v>
      </c>
      <c r="B250" s="29" t="s">
        <v>50</v>
      </c>
      <c r="C250" s="29" t="s">
        <v>24</v>
      </c>
      <c r="D250" s="30">
        <v>8101</v>
      </c>
      <c r="E250" s="30">
        <v>7120</v>
      </c>
    </row>
    <row r="251" spans="1:5" ht="15" customHeight="1">
      <c r="A251" s="29" t="s">
        <v>82</v>
      </c>
      <c r="B251" s="29" t="s">
        <v>50</v>
      </c>
      <c r="C251" s="29" t="s">
        <v>26</v>
      </c>
      <c r="D251" s="30">
        <v>3726</v>
      </c>
      <c r="E251" s="30">
        <v>0</v>
      </c>
    </row>
    <row r="252" spans="1:5" ht="15" customHeight="1">
      <c r="A252" s="29" t="s">
        <v>82</v>
      </c>
      <c r="B252" s="29" t="s">
        <v>50</v>
      </c>
      <c r="C252" s="29" t="s">
        <v>27</v>
      </c>
      <c r="D252" s="30">
        <v>10100</v>
      </c>
      <c r="E252" s="30">
        <v>0</v>
      </c>
    </row>
    <row r="253" spans="1:5" ht="15" customHeight="1">
      <c r="A253" s="29" t="s">
        <v>82</v>
      </c>
      <c r="B253" s="29" t="s">
        <v>50</v>
      </c>
      <c r="C253" s="29" t="s">
        <v>29</v>
      </c>
      <c r="D253" s="30">
        <v>4262</v>
      </c>
      <c r="E253" s="30">
        <v>4262</v>
      </c>
    </row>
    <row r="254" spans="1:5" ht="15" customHeight="1">
      <c r="A254" s="29" t="s">
        <v>82</v>
      </c>
      <c r="B254" s="29" t="s">
        <v>50</v>
      </c>
      <c r="C254" s="29" t="s">
        <v>35</v>
      </c>
      <c r="D254" s="30">
        <v>660</v>
      </c>
      <c r="E254" s="30">
        <v>660</v>
      </c>
    </row>
    <row r="255" spans="1:5" ht="15" customHeight="1">
      <c r="A255" s="29" t="s">
        <v>82</v>
      </c>
      <c r="B255" s="29" t="s">
        <v>50</v>
      </c>
      <c r="C255" s="29" t="s">
        <v>76</v>
      </c>
      <c r="D255" s="30">
        <v>217731</v>
      </c>
      <c r="E255" s="30">
        <v>217730</v>
      </c>
    </row>
    <row r="256" spans="1:5" ht="15" customHeight="1">
      <c r="A256" s="29" t="s">
        <v>82</v>
      </c>
      <c r="B256" s="29" t="s">
        <v>50</v>
      </c>
      <c r="C256" s="29" t="s">
        <v>77</v>
      </c>
      <c r="D256" s="30">
        <v>526250</v>
      </c>
      <c r="E256" s="30">
        <v>431775</v>
      </c>
    </row>
    <row r="257" spans="1:5" ht="15" customHeight="1">
      <c r="A257" s="29" t="s">
        <v>82</v>
      </c>
      <c r="B257" s="29" t="s">
        <v>50</v>
      </c>
      <c r="C257" s="29" t="s">
        <v>36</v>
      </c>
      <c r="D257" s="30">
        <v>146545</v>
      </c>
      <c r="E257" s="30">
        <v>95245</v>
      </c>
    </row>
    <row r="258" spans="1:5" ht="15" customHeight="1">
      <c r="A258" s="29" t="s">
        <v>82</v>
      </c>
      <c r="B258" s="29" t="s">
        <v>50</v>
      </c>
      <c r="C258" s="29" t="s">
        <v>38</v>
      </c>
      <c r="D258" s="30">
        <v>35391</v>
      </c>
      <c r="E258" s="30">
        <v>35390</v>
      </c>
    </row>
    <row r="259" spans="1:5" ht="15" customHeight="1">
      <c r="A259" s="29" t="s">
        <v>82</v>
      </c>
      <c r="B259" s="29" t="s">
        <v>50</v>
      </c>
      <c r="C259" s="29" t="s">
        <v>66</v>
      </c>
      <c r="D259" s="30">
        <v>24234</v>
      </c>
      <c r="E259" s="30">
        <v>24234</v>
      </c>
    </row>
    <row r="260" spans="1:5" ht="15" customHeight="1">
      <c r="A260" s="29" t="s">
        <v>82</v>
      </c>
      <c r="B260" s="29" t="s">
        <v>50</v>
      </c>
      <c r="C260" s="29" t="s">
        <v>79</v>
      </c>
      <c r="D260" s="30">
        <v>158058</v>
      </c>
      <c r="E260" s="30">
        <v>158058</v>
      </c>
    </row>
    <row r="261" spans="1:5" ht="15" customHeight="1">
      <c r="A261" s="29" t="s">
        <v>82</v>
      </c>
      <c r="B261" s="29" t="s">
        <v>50</v>
      </c>
      <c r="C261" s="29" t="s">
        <v>85</v>
      </c>
      <c r="D261" s="30">
        <v>16051</v>
      </c>
      <c r="E261" s="30">
        <v>0</v>
      </c>
    </row>
    <row r="262" spans="1:5" ht="15" customHeight="1">
      <c r="A262" s="29" t="s">
        <v>82</v>
      </c>
      <c r="B262" s="29" t="s">
        <v>50</v>
      </c>
      <c r="C262" s="29" t="s">
        <v>47</v>
      </c>
      <c r="D262" s="30">
        <v>404190</v>
      </c>
      <c r="E262" s="30">
        <v>285838</v>
      </c>
    </row>
    <row r="263" spans="1:5" ht="15" customHeight="1">
      <c r="A263" s="29" t="s">
        <v>82</v>
      </c>
      <c r="B263" s="29" t="s">
        <v>50</v>
      </c>
      <c r="C263" s="29" t="s">
        <v>48</v>
      </c>
      <c r="D263" s="30">
        <v>6383279</v>
      </c>
      <c r="E263" s="30">
        <v>2094227</v>
      </c>
    </row>
    <row r="264" spans="1:5" ht="15" customHeight="1">
      <c r="A264" s="29" t="s">
        <v>82</v>
      </c>
      <c r="B264" s="29" t="s">
        <v>50</v>
      </c>
      <c r="C264" s="29" t="s">
        <v>49</v>
      </c>
      <c r="D264" s="30">
        <v>186180</v>
      </c>
      <c r="E264" s="30">
        <v>58161</v>
      </c>
    </row>
    <row r="265" spans="1:5" ht="15" customHeight="1">
      <c r="A265" s="29" t="s">
        <v>89</v>
      </c>
      <c r="B265" s="29" t="s">
        <v>7</v>
      </c>
      <c r="C265" s="29" t="s">
        <v>8</v>
      </c>
      <c r="D265" s="30">
        <v>140597</v>
      </c>
      <c r="E265" s="30">
        <v>140596</v>
      </c>
    </row>
    <row r="266" spans="1:5" ht="15" customHeight="1">
      <c r="A266" s="29" t="s">
        <v>89</v>
      </c>
      <c r="B266" s="29" t="s">
        <v>7</v>
      </c>
      <c r="C266" s="29" t="s">
        <v>51</v>
      </c>
      <c r="D266" s="30">
        <v>19986</v>
      </c>
      <c r="E266" s="30">
        <v>19986</v>
      </c>
    </row>
    <row r="267" spans="1:5" ht="15" customHeight="1">
      <c r="A267" s="29" t="s">
        <v>89</v>
      </c>
      <c r="B267" s="29" t="s">
        <v>7</v>
      </c>
      <c r="C267" s="29" t="s">
        <v>10</v>
      </c>
      <c r="D267" s="30">
        <v>2083</v>
      </c>
      <c r="E267" s="30">
        <v>2083</v>
      </c>
    </row>
    <row r="268" spans="1:5" ht="15" customHeight="1">
      <c r="A268" s="29" t="s">
        <v>89</v>
      </c>
      <c r="B268" s="29" t="s">
        <v>7</v>
      </c>
      <c r="C268" s="29" t="s">
        <v>52</v>
      </c>
      <c r="D268" s="30">
        <v>5500</v>
      </c>
      <c r="E268" s="30">
        <v>0</v>
      </c>
    </row>
    <row r="269" spans="1:5" ht="15" customHeight="1">
      <c r="A269" s="29" t="s">
        <v>89</v>
      </c>
      <c r="B269" s="29" t="s">
        <v>7</v>
      </c>
      <c r="C269" s="29" t="s">
        <v>12</v>
      </c>
      <c r="D269" s="30">
        <v>62999</v>
      </c>
      <c r="E269" s="30">
        <v>62998</v>
      </c>
    </row>
    <row r="270" spans="1:5" ht="15" customHeight="1">
      <c r="A270" s="29" t="s">
        <v>89</v>
      </c>
      <c r="B270" s="29" t="s">
        <v>7</v>
      </c>
      <c r="C270" s="29" t="s">
        <v>13</v>
      </c>
      <c r="D270" s="30">
        <v>138700</v>
      </c>
      <c r="E270" s="30">
        <v>138699</v>
      </c>
    </row>
    <row r="271" spans="1:5" ht="15" customHeight="1">
      <c r="A271" s="29" t="s">
        <v>89</v>
      </c>
      <c r="B271" s="29" t="s">
        <v>7</v>
      </c>
      <c r="C271" s="29" t="s">
        <v>90</v>
      </c>
      <c r="D271" s="30">
        <v>2824</v>
      </c>
      <c r="E271" s="30">
        <v>0</v>
      </c>
    </row>
    <row r="272" spans="1:5" ht="15" customHeight="1">
      <c r="A272" s="29" t="s">
        <v>89</v>
      </c>
      <c r="B272" s="29" t="s">
        <v>7</v>
      </c>
      <c r="C272" s="29" t="s">
        <v>19</v>
      </c>
      <c r="D272" s="30">
        <v>1144157</v>
      </c>
      <c r="E272" s="30">
        <v>30712</v>
      </c>
    </row>
    <row r="273" spans="1:5" ht="15" customHeight="1">
      <c r="A273" s="29" t="s">
        <v>89</v>
      </c>
      <c r="B273" s="29" t="s">
        <v>7</v>
      </c>
      <c r="C273" s="29" t="s">
        <v>20</v>
      </c>
      <c r="D273" s="30">
        <v>912155</v>
      </c>
      <c r="E273" s="30">
        <v>892290</v>
      </c>
    </row>
    <row r="274" spans="1:5" ht="15" customHeight="1">
      <c r="A274" s="29" t="s">
        <v>89</v>
      </c>
      <c r="B274" s="29" t="s">
        <v>7</v>
      </c>
      <c r="C274" s="29" t="s">
        <v>22</v>
      </c>
      <c r="D274" s="30">
        <v>5000</v>
      </c>
      <c r="E274" s="30">
        <v>5000</v>
      </c>
    </row>
    <row r="275" spans="1:5" ht="15" customHeight="1">
      <c r="A275" s="29" t="s">
        <v>89</v>
      </c>
      <c r="B275" s="29" t="s">
        <v>7</v>
      </c>
      <c r="C275" s="29" t="s">
        <v>83</v>
      </c>
      <c r="D275" s="30">
        <v>1450</v>
      </c>
      <c r="E275" s="30">
        <v>1450</v>
      </c>
    </row>
    <row r="276" spans="1:5" ht="15" customHeight="1">
      <c r="A276" s="29" t="s">
        <v>89</v>
      </c>
      <c r="B276" s="29" t="s">
        <v>7</v>
      </c>
      <c r="C276" s="29" t="s">
        <v>24</v>
      </c>
      <c r="D276" s="30">
        <v>30000</v>
      </c>
      <c r="E276" s="30">
        <v>30000</v>
      </c>
    </row>
    <row r="277" spans="1:5" ht="15" customHeight="1">
      <c r="A277" s="29" t="s">
        <v>89</v>
      </c>
      <c r="B277" s="29" t="s">
        <v>7</v>
      </c>
      <c r="C277" s="29" t="s">
        <v>27</v>
      </c>
      <c r="D277" s="30">
        <v>3917</v>
      </c>
      <c r="E277" s="30">
        <v>3917</v>
      </c>
    </row>
    <row r="278" spans="1:5" ht="15" customHeight="1">
      <c r="A278" s="29" t="s">
        <v>89</v>
      </c>
      <c r="B278" s="29" t="s">
        <v>7</v>
      </c>
      <c r="C278" s="29" t="s">
        <v>28</v>
      </c>
      <c r="D278" s="30">
        <v>75000</v>
      </c>
      <c r="E278" s="30">
        <v>21228</v>
      </c>
    </row>
    <row r="279" spans="1:5" ht="15" customHeight="1">
      <c r="A279" s="29" t="s">
        <v>89</v>
      </c>
      <c r="B279" s="29" t="s">
        <v>7</v>
      </c>
      <c r="C279" s="29" t="s">
        <v>29</v>
      </c>
      <c r="D279" s="30">
        <v>75000</v>
      </c>
      <c r="E279" s="30">
        <v>64350</v>
      </c>
    </row>
    <row r="280" spans="1:5" ht="15" customHeight="1">
      <c r="A280" s="29" t="s">
        <v>89</v>
      </c>
      <c r="B280" s="29" t="s">
        <v>7</v>
      </c>
      <c r="C280" s="29" t="s">
        <v>30</v>
      </c>
      <c r="D280" s="30">
        <v>15000</v>
      </c>
      <c r="E280" s="30">
        <v>12367</v>
      </c>
    </row>
    <row r="281" spans="1:5" ht="15" customHeight="1">
      <c r="A281" s="29" t="s">
        <v>89</v>
      </c>
      <c r="B281" s="29" t="s">
        <v>7</v>
      </c>
      <c r="C281" s="29" t="s">
        <v>62</v>
      </c>
      <c r="D281" s="30">
        <v>15000</v>
      </c>
      <c r="E281" s="30">
        <v>4594</v>
      </c>
    </row>
    <row r="282" spans="1:5" ht="15" customHeight="1">
      <c r="A282" s="29" t="s">
        <v>89</v>
      </c>
      <c r="B282" s="29" t="s">
        <v>7</v>
      </c>
      <c r="C282" s="29" t="s">
        <v>31</v>
      </c>
      <c r="D282" s="30">
        <v>3463</v>
      </c>
      <c r="E282" s="30">
        <v>0</v>
      </c>
    </row>
    <row r="283" spans="1:5" ht="15" customHeight="1">
      <c r="A283" s="29" t="s">
        <v>89</v>
      </c>
      <c r="B283" s="29" t="s">
        <v>7</v>
      </c>
      <c r="C283" s="29" t="s">
        <v>36</v>
      </c>
      <c r="D283" s="30">
        <v>45000</v>
      </c>
      <c r="E283" s="30">
        <v>9145</v>
      </c>
    </row>
    <row r="284" spans="1:5" ht="15" customHeight="1">
      <c r="A284" s="29" t="s">
        <v>89</v>
      </c>
      <c r="B284" s="29" t="s">
        <v>7</v>
      </c>
      <c r="C284" s="29" t="s">
        <v>37</v>
      </c>
      <c r="D284" s="30">
        <v>1968</v>
      </c>
      <c r="E284" s="30">
        <v>0</v>
      </c>
    </row>
    <row r="285" spans="1:5" ht="15" customHeight="1">
      <c r="A285" s="29" t="s">
        <v>89</v>
      </c>
      <c r="B285" s="29" t="s">
        <v>7</v>
      </c>
      <c r="C285" s="29" t="s">
        <v>69</v>
      </c>
      <c r="D285" s="30">
        <v>39953</v>
      </c>
      <c r="E285" s="30">
        <v>39953</v>
      </c>
    </row>
    <row r="286" spans="1:5" ht="15" customHeight="1">
      <c r="A286" s="29" t="s">
        <v>89</v>
      </c>
      <c r="B286" s="29" t="s">
        <v>7</v>
      </c>
      <c r="C286" s="29" t="s">
        <v>47</v>
      </c>
      <c r="D286" s="30">
        <v>709248</v>
      </c>
      <c r="E286" s="30">
        <v>689213</v>
      </c>
    </row>
    <row r="287" spans="1:5" ht="15" customHeight="1">
      <c r="A287" s="29" t="s">
        <v>89</v>
      </c>
      <c r="B287" s="29" t="s">
        <v>7</v>
      </c>
      <c r="C287" s="29" t="s">
        <v>48</v>
      </c>
      <c r="D287" s="30">
        <v>5003183</v>
      </c>
      <c r="E287" s="30">
        <v>1632944</v>
      </c>
    </row>
    <row r="288" spans="1:5" ht="15" customHeight="1">
      <c r="A288" s="29" t="s">
        <v>89</v>
      </c>
      <c r="B288" s="29" t="s">
        <v>7</v>
      </c>
      <c r="C288" s="29" t="s">
        <v>49</v>
      </c>
      <c r="D288" s="30">
        <v>248018</v>
      </c>
      <c r="E288" s="30">
        <v>90974</v>
      </c>
    </row>
    <row r="289" spans="1:5" ht="15" customHeight="1">
      <c r="A289" s="29" t="s">
        <v>89</v>
      </c>
      <c r="B289" s="29" t="s">
        <v>50</v>
      </c>
      <c r="C289" s="29" t="s">
        <v>8</v>
      </c>
      <c r="D289" s="30">
        <v>14012</v>
      </c>
      <c r="E289" s="30">
        <v>14012</v>
      </c>
    </row>
    <row r="290" spans="1:5" ht="15" customHeight="1">
      <c r="A290" s="29" t="s">
        <v>89</v>
      </c>
      <c r="B290" s="29" t="s">
        <v>50</v>
      </c>
      <c r="C290" s="29" t="s">
        <v>51</v>
      </c>
      <c r="D290" s="30">
        <v>28013</v>
      </c>
      <c r="E290" s="30">
        <v>28013</v>
      </c>
    </row>
    <row r="291" spans="1:5" ht="15" customHeight="1">
      <c r="A291" s="29" t="s">
        <v>89</v>
      </c>
      <c r="B291" s="29" t="s">
        <v>50</v>
      </c>
      <c r="C291" s="29" t="s">
        <v>10</v>
      </c>
      <c r="D291" s="30">
        <v>2000</v>
      </c>
      <c r="E291" s="30">
        <v>0</v>
      </c>
    </row>
    <row r="292" spans="1:5" ht="15" customHeight="1">
      <c r="A292" s="29" t="s">
        <v>89</v>
      </c>
      <c r="B292" s="29" t="s">
        <v>50</v>
      </c>
      <c r="C292" s="29" t="s">
        <v>12</v>
      </c>
      <c r="D292" s="30">
        <v>4414</v>
      </c>
      <c r="E292" s="30">
        <v>4414</v>
      </c>
    </row>
    <row r="293" spans="1:5" ht="15" customHeight="1">
      <c r="A293" s="29" t="s">
        <v>89</v>
      </c>
      <c r="B293" s="29" t="s">
        <v>50</v>
      </c>
      <c r="C293" s="29" t="s">
        <v>19</v>
      </c>
      <c r="D293" s="30">
        <v>920557</v>
      </c>
      <c r="E293" s="30">
        <v>470577</v>
      </c>
    </row>
    <row r="294" spans="1:5" ht="15" customHeight="1">
      <c r="A294" s="29" t="s">
        <v>89</v>
      </c>
      <c r="B294" s="29" t="s">
        <v>50</v>
      </c>
      <c r="C294" s="29" t="s">
        <v>55</v>
      </c>
      <c r="D294" s="30">
        <v>17018</v>
      </c>
      <c r="E294" s="30">
        <v>17018</v>
      </c>
    </row>
    <row r="295" spans="1:5" ht="15" customHeight="1">
      <c r="A295" s="29" t="s">
        <v>89</v>
      </c>
      <c r="B295" s="29" t="s">
        <v>50</v>
      </c>
      <c r="C295" s="29" t="s">
        <v>20</v>
      </c>
      <c r="D295" s="30">
        <v>128003</v>
      </c>
      <c r="E295" s="30">
        <v>82471</v>
      </c>
    </row>
    <row r="296" spans="1:5" ht="15" customHeight="1">
      <c r="A296" s="29" t="s">
        <v>89</v>
      </c>
      <c r="B296" s="29" t="s">
        <v>50</v>
      </c>
      <c r="C296" s="29" t="s">
        <v>47</v>
      </c>
      <c r="D296" s="30">
        <v>528516</v>
      </c>
      <c r="E296" s="30">
        <v>518074</v>
      </c>
    </row>
    <row r="297" spans="1:5" ht="15" customHeight="1">
      <c r="A297" s="29" t="s">
        <v>89</v>
      </c>
      <c r="B297" s="29" t="s">
        <v>50</v>
      </c>
      <c r="C297" s="29" t="s">
        <v>48</v>
      </c>
      <c r="D297" s="30">
        <v>2948766</v>
      </c>
      <c r="E297" s="30">
        <v>943491</v>
      </c>
    </row>
    <row r="298" spans="1:5" ht="15" customHeight="1">
      <c r="A298" s="29" t="s">
        <v>89</v>
      </c>
      <c r="B298" s="29" t="s">
        <v>50</v>
      </c>
      <c r="C298" s="29" t="s">
        <v>49</v>
      </c>
      <c r="D298" s="30">
        <v>144118</v>
      </c>
      <c r="E298" s="30">
        <v>42059</v>
      </c>
    </row>
    <row r="299" spans="1:5" ht="15" customHeight="1">
      <c r="A299" s="29" t="s">
        <v>91</v>
      </c>
      <c r="B299" s="29" t="s">
        <v>7</v>
      </c>
      <c r="C299" s="29" t="s">
        <v>10</v>
      </c>
      <c r="D299" s="30">
        <v>31000</v>
      </c>
      <c r="E299" s="30">
        <v>6114</v>
      </c>
    </row>
    <row r="300" spans="1:5" ht="15" customHeight="1">
      <c r="A300" s="29" t="s">
        <v>91</v>
      </c>
      <c r="B300" s="29" t="s">
        <v>7</v>
      </c>
      <c r="C300" s="29" t="s">
        <v>13</v>
      </c>
      <c r="D300" s="30">
        <v>20000</v>
      </c>
      <c r="E300" s="30">
        <v>0</v>
      </c>
    </row>
    <row r="301" spans="1:5" ht="15" customHeight="1">
      <c r="A301" s="29" t="s">
        <v>91</v>
      </c>
      <c r="B301" s="29" t="s">
        <v>7</v>
      </c>
      <c r="C301" s="29" t="s">
        <v>16</v>
      </c>
      <c r="D301" s="30">
        <v>400</v>
      </c>
      <c r="E301" s="30">
        <v>0</v>
      </c>
    </row>
    <row r="302" spans="1:5" ht="15" customHeight="1">
      <c r="A302" s="29" t="s">
        <v>91</v>
      </c>
      <c r="B302" s="29" t="s">
        <v>7</v>
      </c>
      <c r="C302" s="29" t="s">
        <v>54</v>
      </c>
      <c r="D302" s="30">
        <v>400</v>
      </c>
      <c r="E302" s="30">
        <v>0</v>
      </c>
    </row>
    <row r="303" spans="1:5" ht="15" customHeight="1">
      <c r="A303" s="29" t="s">
        <v>91</v>
      </c>
      <c r="B303" s="29" t="s">
        <v>7</v>
      </c>
      <c r="C303" s="29" t="s">
        <v>20</v>
      </c>
      <c r="D303" s="30">
        <v>172360</v>
      </c>
      <c r="E303" s="30">
        <v>0</v>
      </c>
    </row>
    <row r="304" spans="1:5" ht="15" customHeight="1">
      <c r="A304" s="29" t="s">
        <v>91</v>
      </c>
      <c r="B304" s="29" t="s">
        <v>7</v>
      </c>
      <c r="C304" s="29" t="s">
        <v>23</v>
      </c>
      <c r="D304" s="30">
        <v>300</v>
      </c>
      <c r="E304" s="30">
        <v>0</v>
      </c>
    </row>
    <row r="305" spans="1:5" ht="15" customHeight="1">
      <c r="A305" s="29" t="s">
        <v>91</v>
      </c>
      <c r="B305" s="29" t="s">
        <v>7</v>
      </c>
      <c r="C305" s="29" t="s">
        <v>26</v>
      </c>
      <c r="D305" s="30">
        <v>360</v>
      </c>
      <c r="E305" s="30">
        <v>0</v>
      </c>
    </row>
    <row r="306" spans="1:5" ht="15" customHeight="1">
      <c r="A306" s="29" t="s">
        <v>91</v>
      </c>
      <c r="B306" s="29" t="s">
        <v>7</v>
      </c>
      <c r="C306" s="29" t="s">
        <v>77</v>
      </c>
      <c r="D306" s="30">
        <v>31000</v>
      </c>
      <c r="E306" s="30">
        <v>0</v>
      </c>
    </row>
    <row r="307" spans="1:5" ht="15" customHeight="1">
      <c r="A307" s="29" t="s">
        <v>91</v>
      </c>
      <c r="B307" s="29" t="s">
        <v>7</v>
      </c>
      <c r="C307" s="29" t="s">
        <v>92</v>
      </c>
      <c r="D307" s="30">
        <v>8000</v>
      </c>
      <c r="E307" s="30">
        <v>4000</v>
      </c>
    </row>
    <row r="308" spans="1:5" ht="15" customHeight="1">
      <c r="A308" s="29" t="s">
        <v>91</v>
      </c>
      <c r="B308" s="29" t="s">
        <v>7</v>
      </c>
      <c r="C308" s="29" t="s">
        <v>47</v>
      </c>
      <c r="D308" s="30">
        <v>2818591</v>
      </c>
      <c r="E308" s="30">
        <v>97882</v>
      </c>
    </row>
    <row r="309" spans="1:5" ht="15" customHeight="1">
      <c r="A309" s="29" t="s">
        <v>91</v>
      </c>
      <c r="B309" s="29" t="s">
        <v>7</v>
      </c>
      <c r="C309" s="29" t="s">
        <v>48</v>
      </c>
      <c r="D309" s="30">
        <v>112500</v>
      </c>
      <c r="E309" s="30">
        <v>0</v>
      </c>
    </row>
    <row r="310" spans="1:5" ht="15" customHeight="1">
      <c r="A310" s="29" t="s">
        <v>91</v>
      </c>
      <c r="B310" s="29" t="s">
        <v>50</v>
      </c>
      <c r="C310" s="29" t="s">
        <v>12</v>
      </c>
      <c r="D310" s="30">
        <v>55173</v>
      </c>
      <c r="E310" s="30">
        <v>0</v>
      </c>
    </row>
    <row r="311" spans="1:5" ht="15" customHeight="1">
      <c r="A311" s="29" t="s">
        <v>91</v>
      </c>
      <c r="B311" s="29" t="s">
        <v>50</v>
      </c>
      <c r="C311" s="29" t="s">
        <v>20</v>
      </c>
      <c r="D311" s="30">
        <v>130653</v>
      </c>
      <c r="E311" s="30">
        <v>0</v>
      </c>
    </row>
    <row r="312" spans="1:5" ht="15" customHeight="1">
      <c r="A312" s="29" t="s">
        <v>91</v>
      </c>
      <c r="B312" s="29" t="s">
        <v>50</v>
      </c>
      <c r="C312" s="29" t="s">
        <v>28</v>
      </c>
      <c r="D312" s="30">
        <v>105194</v>
      </c>
      <c r="E312" s="30">
        <v>24356</v>
      </c>
    </row>
    <row r="313" spans="1:5" ht="15" customHeight="1">
      <c r="A313" s="29" t="s">
        <v>91</v>
      </c>
      <c r="B313" s="29" t="s">
        <v>50</v>
      </c>
      <c r="C313" s="29" t="s">
        <v>29</v>
      </c>
      <c r="D313" s="30">
        <v>144976</v>
      </c>
      <c r="E313" s="30">
        <v>14475</v>
      </c>
    </row>
    <row r="314" spans="1:5" ht="15" customHeight="1">
      <c r="A314" s="29" t="s">
        <v>91</v>
      </c>
      <c r="B314" s="29" t="s">
        <v>50</v>
      </c>
      <c r="C314" s="29" t="s">
        <v>47</v>
      </c>
      <c r="D314" s="30">
        <v>955922</v>
      </c>
      <c r="E314" s="30">
        <v>436652</v>
      </c>
    </row>
    <row r="315" spans="1:5" ht="15" customHeight="1">
      <c r="A315" s="29" t="s">
        <v>91</v>
      </c>
      <c r="B315" s="29" t="s">
        <v>50</v>
      </c>
      <c r="C315" s="29" t="s">
        <v>48</v>
      </c>
      <c r="D315" s="30">
        <v>268800</v>
      </c>
      <c r="E315" s="30">
        <v>0</v>
      </c>
    </row>
    <row r="316" spans="1:5" ht="15" customHeight="1">
      <c r="A316" s="29" t="s">
        <v>91</v>
      </c>
      <c r="B316" s="29" t="s">
        <v>50</v>
      </c>
      <c r="C316" s="29" t="s">
        <v>49</v>
      </c>
      <c r="D316" s="30">
        <v>42192</v>
      </c>
      <c r="E316" s="30">
        <v>0</v>
      </c>
    </row>
  </sheetData>
  <pageMargins left="0.75" right="0.75" top="1" bottom="1" header="1" footer="1"/>
  <pageSetup orientation="portrait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Distribución</vt:lpstr>
      <vt:lpstr>Dinámica</vt:lpstr>
      <vt:lpstr>PPlay1 FED 260620171</vt:lpstr>
      <vt:lpstr>PPlay1 (FED 30052017)</vt:lpstr>
      <vt:lpstr>'Reporte de Distribución'!Área_de_impresión</vt:lpstr>
      <vt:lpstr>'Reporte de Distribución'!Títulos_a_imprimir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Luis Campaña Osorio</cp:lastModifiedBy>
  <cp:lastPrinted>2017-07-04T16:44:55Z</cp:lastPrinted>
  <dcterms:created xsi:type="dcterms:W3CDTF">2017-05-30T20:37:33Z</dcterms:created>
  <dcterms:modified xsi:type="dcterms:W3CDTF">2017-07-04T16:45:27Z</dcterms:modified>
</cp:coreProperties>
</file>