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DOSP-EQUP-PAN" sheetId="1" r:id="rId1"/>
    <sheet name="DISP-EQUP-SMN" sheetId="2" r:id="rId2"/>
  </sheets>
  <definedNames/>
  <calcPr fullCalcOnLoad="1"/>
</workbook>
</file>

<file path=xl/sharedStrings.xml><?xml version="1.0" encoding="utf-8"?>
<sst xmlns="http://schemas.openxmlformats.org/spreadsheetml/2006/main" count="451" uniqueCount="102">
  <si>
    <t xml:space="preserve">REPORTE DE DISPONIBILIDAD DE EQUIPOS PRIORIZADOS POR EL FED </t>
  </si>
  <si>
    <t>NOMBRE UNIDAD EJECUTORA</t>
  </si>
  <si>
    <t>CODIGO RENAES Y NOMBRE DEL PUNTO DE ATENCION</t>
  </si>
  <si>
    <t>CATEGORIAS</t>
  </si>
  <si>
    <t>FED</t>
  </si>
  <si>
    <t>01 REFRIGERADORAS</t>
  </si>
  <si>
    <t>02 TERMOS</t>
  </si>
  <si>
    <t>03 CONGELADORA</t>
  </si>
  <si>
    <t>04 REGISTRADOR DE DATOS DE TEMEPERATURA</t>
  </si>
  <si>
    <t>05 BALANZA</t>
  </si>
  <si>
    <t>06 INFANTOMETRO</t>
  </si>
  <si>
    <t>07 TALLIMETRO</t>
  </si>
  <si>
    <t>08 COCHE METALICO PARA CURACIONES</t>
  </si>
  <si>
    <t>09 HEMOGLOBINOMETRO PORTATIL</t>
  </si>
  <si>
    <t>10 MESA METALICA CON TALLIMETRO</t>
  </si>
  <si>
    <t xml:space="preserve">TOTAL EESS CON EQUIPO PRIORITARIO (HEMOGLOBINOMETRO PORTATIL SEGÚN CRITERIOS FED) </t>
  </si>
  <si>
    <t>TOTAL DE EQUIPOS</t>
  </si>
  <si>
    <t>&lt;&lt;PATRIMONIO_FED&gt;&gt;</t>
  </si>
  <si>
    <t>1.Bueno</t>
  </si>
  <si>
    <t>2.Regular</t>
  </si>
  <si>
    <t>3.Malo</t>
  </si>
  <si>
    <t>4.Muy Malo</t>
  </si>
  <si>
    <t>5.Nuevo</t>
  </si>
  <si>
    <t>Total Item</t>
  </si>
  <si>
    <t>ESTADO_CONSERVACION</t>
  </si>
  <si>
    <t>1316 REGION CALLAO - DIRECCION DE SALUD  I  CALLAO</t>
  </si>
  <si>
    <t>0006220 C.S. MANUEL BONILLA</t>
  </si>
  <si>
    <t>I-3</t>
  </si>
  <si>
    <t>NO</t>
  </si>
  <si>
    <t>0006221 ALBERTO BARTON</t>
  </si>
  <si>
    <t>0006222 CALLAO</t>
  </si>
  <si>
    <t>I-2</t>
  </si>
  <si>
    <t>0006223 SANTA FE</t>
  </si>
  <si>
    <t>0006224 JOSE BOTERIN</t>
  </si>
  <si>
    <t>0006225 SAN JUAN BOSCO</t>
  </si>
  <si>
    <t>0006226 PUERTO NUEVO</t>
  </si>
  <si>
    <t>0006227 P.S. LA PUNTA ( EX-LUIS VALLEJO SANTONI )</t>
  </si>
  <si>
    <t>0006228 NESTOR GAMBETTA</t>
  </si>
  <si>
    <t>I-4</t>
  </si>
  <si>
    <t>0006229 JOSE OLAYA</t>
  </si>
  <si>
    <t>0006230 ACAPULCO</t>
  </si>
  <si>
    <t>0006231 RAMON CASTILLA</t>
  </si>
  <si>
    <t>0006233 JUAN PABLO II</t>
  </si>
  <si>
    <t>0006234 SANTA ROSA</t>
  </si>
  <si>
    <t>0006235 MIGUEL GRAU</t>
  </si>
  <si>
    <t>0006238 C.S. MARQUEZ</t>
  </si>
  <si>
    <t>0006239 C.S.SESQUICENTENARIO</t>
  </si>
  <si>
    <t>0006240 P.S. PREVI</t>
  </si>
  <si>
    <t>0006241 AEROPUERTO</t>
  </si>
  <si>
    <t>0006242 PUESTO DE SALUD PLAYA RIMAC</t>
  </si>
  <si>
    <t>0006243 FAUCETT</t>
  </si>
  <si>
    <t>0006244 P.S. 200 MILLAS</t>
  </si>
  <si>
    <t>0006245 P.S. BOCANEGRA</t>
  </si>
  <si>
    <t>0006246 C.S. EL ALAMO</t>
  </si>
  <si>
    <t>0006248 P.S. POLIGONO IV</t>
  </si>
  <si>
    <t>0006249 BELLAVISTA PERU COREA</t>
  </si>
  <si>
    <t>0006250 C.S. ALTA MAR</t>
  </si>
  <si>
    <t>0006251 P.S. LA PERLA</t>
  </si>
  <si>
    <t>0006252 C.S. CARMEN DE LA LEGUA</t>
  </si>
  <si>
    <t>SI</t>
  </si>
  <si>
    <t>0006253 VILLA SR. DE LOS MILAGROS</t>
  </si>
  <si>
    <t>0006255 P.S. VENTANILLA ALTA</t>
  </si>
  <si>
    <t>0006256 CENTRO DE SALUD VILLA LOS REYES</t>
  </si>
  <si>
    <t>0006257 ANGAMOS</t>
  </si>
  <si>
    <t>0006258 P.S. VENTANILLA BAJA</t>
  </si>
  <si>
    <t>0006259 P.S.VENTANILLA ESTE</t>
  </si>
  <si>
    <t>0006260 P.S. MI PERU</t>
  </si>
  <si>
    <t>0006261 P.S. LUIS FELIPE DE LAS CASAS</t>
  </si>
  <si>
    <t>0006262 P.S. HIJOS DEL ALMIRANTE GRAU</t>
  </si>
  <si>
    <t>0006263 P.S. SANTA ROSA DE PACHACUTEC</t>
  </si>
  <si>
    <t>0006264 P.S. BAHIA BLANCA</t>
  </si>
  <si>
    <t>0006266 03 DE FEBRERO</t>
  </si>
  <si>
    <t>0006267 P.S. CIUDAD PACHACUTEC</t>
  </si>
  <si>
    <t>0006268 P.S. DEFENSORES DE LA PATRIA</t>
  </si>
  <si>
    <t>0006668 SANIDAD MARITIMA</t>
  </si>
  <si>
    <t>0006669 SANIDAD AEREA INTERNACIONAL</t>
  </si>
  <si>
    <t>0006768 PALMERAS DE OQUENDO</t>
  </si>
  <si>
    <t>0007314 MATERNO INFANTIL PACHACUTEC PERU-COREA</t>
  </si>
  <si>
    <t>0017883 HOSPITAL DE REHABILITACION DEL CALLAO</t>
  </si>
  <si>
    <t>II-E</t>
  </si>
  <si>
    <t>1317 REGION CALLAO - HOSPITAL DANIEL A. CARRION</t>
  </si>
  <si>
    <t>0006218 NAC. DANIEL A. CARRION</t>
  </si>
  <si>
    <t>III-1</t>
  </si>
  <si>
    <t>1318 REGION CALLAO - HOSPITAL DE APOYO SAN JOSE</t>
  </si>
  <si>
    <t>0006219 HOSPITAL SAN JOSE</t>
  </si>
  <si>
    <t>II-2</t>
  </si>
  <si>
    <t>1452 HOSPITAL DE VENTANILLA</t>
  </si>
  <si>
    <t>0007126 HOSPITAL DE VENTANILLA</t>
  </si>
  <si>
    <t>II-1</t>
  </si>
  <si>
    <t>TOTAL</t>
  </si>
  <si>
    <t>11 LAMPARA ELECTRICA</t>
  </si>
  <si>
    <t>12 EQ.DETEC.FETOSC.</t>
  </si>
  <si>
    <t>13 CAMILLA METALICA PA</t>
  </si>
  <si>
    <t>14 BALANZA PIE TALLIMETRO</t>
  </si>
  <si>
    <t>15 BALANZA</t>
  </si>
  <si>
    <t>16 TALLIMETRO</t>
  </si>
  <si>
    <t>17 GLUCOMETRO</t>
  </si>
  <si>
    <t>18 TENSIOMETRO</t>
  </si>
  <si>
    <t>19 CENTRIFUGA</t>
  </si>
  <si>
    <t>Fuente: Cubo Patrimonio Sismed 
Cubo: sismed_patrimonio_FED_ 2017_Ver_2
Procesado:  2017</t>
  </si>
  <si>
    <t>Fuente: Cubo Patrimonio Sismed 
Cubo: sismed_patrimonio_FED_2017_Ver_2
Procesado:  2017</t>
  </si>
  <si>
    <t xml:space="preserve"> DIRESA CALLAO OCTUBRE 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</si>
</sst>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opperplate Gothic Bold"/>
      <family val="2"/>
    </font>
    <font>
      <b/>
      <sz val="11"/>
      <color indexed="8"/>
      <name val="Copperplate Gothic Bold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opperplate Gothic Bold"/>
      <family val="2"/>
    </font>
    <font>
      <b/>
      <sz val="11"/>
      <color rgb="FF000000"/>
      <name val="Copperplate Gothic Bold"/>
      <family val="2"/>
    </font>
    <font>
      <b/>
      <sz val="8"/>
      <color rgb="FF00000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FFD96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 wrapText="1"/>
    </xf>
    <xf numFmtId="9" fontId="0" fillId="0" borderId="0" xfId="55" applyFont="1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left" vertical="top" wrapText="1"/>
    </xf>
    <xf numFmtId="0" fontId="48" fillId="34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114300</xdr:rowOff>
    </xdr:from>
    <xdr:to>
      <xdr:col>0</xdr:col>
      <xdr:colOff>1543050</xdr:colOff>
      <xdr:row>4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430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0</xdr:col>
      <xdr:colOff>1085850</xdr:colOff>
      <xdr:row>5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7"/>
  <sheetViews>
    <sheetView showGridLines="0" zoomScale="80" zoomScaleNormal="80" zoomScalePageLayoutView="0" workbookViewId="0" topLeftCell="A1">
      <pane xSplit="4" ySplit="8" topLeftCell="AT2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A9" sqref="BA9:BA59"/>
    </sheetView>
  </sheetViews>
  <sheetFormatPr defaultColWidth="11.421875" defaultRowHeight="12.75"/>
  <cols>
    <col min="1" max="1" width="28.57421875" style="0" customWidth="1"/>
    <col min="2" max="2" width="46.8515625" style="0" customWidth="1"/>
    <col min="3" max="3" width="10.57421875" style="1" customWidth="1"/>
    <col min="4" max="4" width="8.28125" style="1" customWidth="1"/>
    <col min="5" max="5" width="6.8515625" style="1" customWidth="1"/>
    <col min="6" max="6" width="8.140625" style="1" customWidth="1"/>
    <col min="7" max="7" width="6.421875" style="1" customWidth="1"/>
    <col min="8" max="8" width="7.8515625" style="1" customWidth="1"/>
    <col min="9" max="9" width="7.57421875" style="1" customWidth="1"/>
    <col min="10" max="10" width="8.7109375" style="1" customWidth="1"/>
    <col min="11" max="42" width="9.8515625" style="1" customWidth="1"/>
    <col min="43" max="43" width="9.140625" style="1" customWidth="1"/>
    <col min="44" max="45" width="9.8515625" style="1" customWidth="1"/>
    <col min="46" max="46" width="13.57421875" style="1" customWidth="1"/>
    <col min="47" max="51" width="9.8515625" style="1" customWidth="1"/>
    <col min="52" max="52" width="17.8515625" style="0" customWidth="1"/>
    <col min="55" max="55" width="11.57421875" style="0" customWidth="1"/>
    <col min="97" max="102" width="9.8515625" style="1" customWidth="1"/>
  </cols>
  <sheetData>
    <row r="1" spans="1:102" s="2" customFormat="1" ht="11.2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CS1" s="3"/>
      <c r="CT1" s="3"/>
      <c r="CU1" s="3"/>
      <c r="CV1" s="3"/>
      <c r="CW1" s="3"/>
      <c r="CX1" s="3"/>
    </row>
    <row r="2" spans="1:102" s="2" customFormat="1" ht="14.25">
      <c r="A2" s="4"/>
      <c r="B2" s="21" t="s">
        <v>0</v>
      </c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CS2" s="3"/>
      <c r="CT2" s="3"/>
      <c r="CU2" s="3"/>
      <c r="CV2" s="3"/>
      <c r="CW2" s="3"/>
      <c r="CX2" s="3"/>
    </row>
    <row r="3" spans="1:102" s="2" customFormat="1" ht="14.25">
      <c r="A3" s="4"/>
      <c r="B3" s="22" t="s">
        <v>101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CS3" s="3"/>
      <c r="CT3" s="3"/>
      <c r="CU3" s="3"/>
      <c r="CV3" s="3"/>
      <c r="CW3" s="3"/>
      <c r="CX3" s="3"/>
    </row>
    <row r="4" spans="1:102" s="2" customFormat="1" ht="11.25">
      <c r="A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CS4" s="3"/>
      <c r="CT4" s="3"/>
      <c r="CU4" s="3"/>
      <c r="CV4" s="3"/>
      <c r="CW4" s="3"/>
      <c r="CX4" s="3"/>
    </row>
    <row r="5" spans="1:102" s="2" customFormat="1" ht="11.25">
      <c r="A5" s="4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CS5" s="3"/>
      <c r="CT5" s="3"/>
      <c r="CU5" s="3"/>
      <c r="CV5" s="3"/>
      <c r="CW5" s="3"/>
      <c r="CX5" s="3"/>
    </row>
    <row r="6" ht="32.25" customHeight="1"/>
    <row r="7" spans="1:102" s="2" customFormat="1" ht="42" customHeight="1">
      <c r="A7" s="32" t="s">
        <v>1</v>
      </c>
      <c r="B7" s="32" t="s">
        <v>2</v>
      </c>
      <c r="C7" s="34" t="s">
        <v>3</v>
      </c>
      <c r="D7" s="34" t="s">
        <v>4</v>
      </c>
      <c r="E7" s="25" t="s">
        <v>5</v>
      </c>
      <c r="F7" s="26"/>
      <c r="G7" s="26"/>
      <c r="H7" s="26"/>
      <c r="I7" s="26"/>
      <c r="J7" s="28"/>
      <c r="K7" s="25" t="s">
        <v>6</v>
      </c>
      <c r="L7" s="26"/>
      <c r="M7" s="26"/>
      <c r="N7" s="28"/>
      <c r="O7" s="25" t="s">
        <v>7</v>
      </c>
      <c r="P7" s="26"/>
      <c r="Q7" s="26"/>
      <c r="R7" s="26"/>
      <c r="S7" s="26"/>
      <c r="T7" s="28"/>
      <c r="U7" s="25" t="s">
        <v>8</v>
      </c>
      <c r="V7" s="26"/>
      <c r="W7" s="26"/>
      <c r="X7" s="28"/>
      <c r="Y7" s="25" t="s">
        <v>9</v>
      </c>
      <c r="Z7" s="26"/>
      <c r="AA7" s="26"/>
      <c r="AB7" s="26"/>
      <c r="AC7" s="28"/>
      <c r="AD7" s="25" t="s">
        <v>10</v>
      </c>
      <c r="AE7" s="26"/>
      <c r="AF7" s="26"/>
      <c r="AG7" s="28"/>
      <c r="AH7" s="25" t="s">
        <v>11</v>
      </c>
      <c r="AI7" s="26"/>
      <c r="AJ7" s="26"/>
      <c r="AK7" s="28"/>
      <c r="AL7" s="25" t="s">
        <v>12</v>
      </c>
      <c r="AM7" s="26"/>
      <c r="AN7" s="26"/>
      <c r="AO7" s="26"/>
      <c r="AP7" s="26"/>
      <c r="AQ7" s="28"/>
      <c r="AR7" s="25" t="s">
        <v>13</v>
      </c>
      <c r="AS7" s="26"/>
      <c r="AT7" s="28"/>
      <c r="AU7" s="25" t="s">
        <v>14</v>
      </c>
      <c r="AV7" s="26"/>
      <c r="AW7" s="26"/>
      <c r="AX7" s="26"/>
      <c r="AY7" s="28"/>
      <c r="AZ7" s="23" t="s">
        <v>15</v>
      </c>
      <c r="BA7" s="23" t="s">
        <v>16</v>
      </c>
      <c r="CS7" s="25" t="s">
        <v>17</v>
      </c>
      <c r="CT7" s="26"/>
      <c r="CU7" s="26"/>
      <c r="CV7" s="26"/>
      <c r="CW7" s="26"/>
      <c r="CX7" s="27"/>
    </row>
    <row r="8" spans="1:102" s="2" customFormat="1" ht="42" customHeight="1">
      <c r="A8" s="33"/>
      <c r="B8" s="33"/>
      <c r="C8" s="35"/>
      <c r="D8" s="35"/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18</v>
      </c>
      <c r="L8" s="9" t="s">
        <v>19</v>
      </c>
      <c r="M8" s="9" t="s">
        <v>20</v>
      </c>
      <c r="N8" s="9" t="s">
        <v>23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18</v>
      </c>
      <c r="V8" s="9" t="s">
        <v>19</v>
      </c>
      <c r="W8" s="9" t="s">
        <v>22</v>
      </c>
      <c r="X8" s="9" t="s">
        <v>23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23</v>
      </c>
      <c r="AD8" s="9" t="s">
        <v>18</v>
      </c>
      <c r="AE8" s="9" t="s">
        <v>19</v>
      </c>
      <c r="AF8" s="9" t="s">
        <v>22</v>
      </c>
      <c r="AG8" s="9" t="s">
        <v>23</v>
      </c>
      <c r="AH8" s="9" t="s">
        <v>18</v>
      </c>
      <c r="AI8" s="9" t="s">
        <v>19</v>
      </c>
      <c r="AJ8" s="9" t="s">
        <v>22</v>
      </c>
      <c r="AK8" s="9" t="s">
        <v>23</v>
      </c>
      <c r="AL8" s="9" t="s">
        <v>18</v>
      </c>
      <c r="AM8" s="9" t="s">
        <v>19</v>
      </c>
      <c r="AN8" s="9" t="s">
        <v>20</v>
      </c>
      <c r="AO8" s="9" t="s">
        <v>21</v>
      </c>
      <c r="AP8" s="9" t="s">
        <v>22</v>
      </c>
      <c r="AQ8" s="9" t="s">
        <v>23</v>
      </c>
      <c r="AR8" s="9" t="s">
        <v>18</v>
      </c>
      <c r="AS8" s="9" t="s">
        <v>19</v>
      </c>
      <c r="AT8" s="9" t="s">
        <v>23</v>
      </c>
      <c r="AU8" s="9" t="s">
        <v>18</v>
      </c>
      <c r="AV8" s="9" t="s">
        <v>19</v>
      </c>
      <c r="AW8" s="9" t="s">
        <v>20</v>
      </c>
      <c r="AX8" s="9" t="s">
        <v>22</v>
      </c>
      <c r="AY8" s="9" t="s">
        <v>23</v>
      </c>
      <c r="AZ8" s="24"/>
      <c r="BA8" s="24"/>
      <c r="CS8" s="10" t="s">
        <v>18</v>
      </c>
      <c r="CT8" s="9" t="s">
        <v>19</v>
      </c>
      <c r="CU8" s="9" t="s">
        <v>20</v>
      </c>
      <c r="CV8" s="9" t="s">
        <v>21</v>
      </c>
      <c r="CW8" s="9" t="s">
        <v>22</v>
      </c>
      <c r="CX8" s="9" t="s">
        <v>24</v>
      </c>
    </row>
    <row r="9" spans="1:102" s="2" customFormat="1" ht="11.25">
      <c r="A9" s="36" t="s">
        <v>25</v>
      </c>
      <c r="B9" s="11" t="s">
        <v>26</v>
      </c>
      <c r="C9" s="12" t="s">
        <v>27</v>
      </c>
      <c r="D9" s="12" t="s">
        <v>28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3</v>
      </c>
      <c r="P9" s="13">
        <v>0</v>
      </c>
      <c r="Q9" s="13">
        <v>0</v>
      </c>
      <c r="R9" s="13">
        <v>0</v>
      </c>
      <c r="S9" s="13">
        <v>0</v>
      </c>
      <c r="T9" s="13">
        <v>3</v>
      </c>
      <c r="U9" s="13">
        <v>0</v>
      </c>
      <c r="V9" s="13">
        <v>0</v>
      </c>
      <c r="W9" s="13">
        <v>0</v>
      </c>
      <c r="X9" s="13">
        <v>0</v>
      </c>
      <c r="Y9" s="13">
        <v>5</v>
      </c>
      <c r="Z9" s="13">
        <v>0</v>
      </c>
      <c r="AA9" s="13">
        <v>0</v>
      </c>
      <c r="AB9" s="13">
        <v>0</v>
      </c>
      <c r="AC9" s="13">
        <v>5</v>
      </c>
      <c r="AD9" s="13">
        <v>2</v>
      </c>
      <c r="AE9" s="13">
        <v>0</v>
      </c>
      <c r="AF9" s="13">
        <v>5</v>
      </c>
      <c r="AG9" s="13">
        <v>7</v>
      </c>
      <c r="AH9" s="13">
        <v>2</v>
      </c>
      <c r="AI9" s="13">
        <v>0</v>
      </c>
      <c r="AJ9" s="13">
        <v>0</v>
      </c>
      <c r="AK9" s="13">
        <v>2</v>
      </c>
      <c r="AL9" s="13">
        <v>8</v>
      </c>
      <c r="AM9" s="13">
        <v>0</v>
      </c>
      <c r="AN9" s="13">
        <v>0</v>
      </c>
      <c r="AO9" s="13">
        <v>0</v>
      </c>
      <c r="AP9" s="13">
        <v>0</v>
      </c>
      <c r="AQ9" s="13">
        <v>8</v>
      </c>
      <c r="AR9" s="13">
        <v>1</v>
      </c>
      <c r="AS9" s="13">
        <v>2</v>
      </c>
      <c r="AT9" s="13">
        <v>3</v>
      </c>
      <c r="AU9" s="13">
        <v>1</v>
      </c>
      <c r="AV9" s="13">
        <v>0</v>
      </c>
      <c r="AW9" s="13">
        <v>0</v>
      </c>
      <c r="AX9" s="13">
        <v>0</v>
      </c>
      <c r="AY9" s="13">
        <v>1</v>
      </c>
      <c r="AZ9" s="13">
        <v>3</v>
      </c>
      <c r="BA9" s="14">
        <f aca="true" t="shared" si="0" ref="BA9:BA59">J9+N9+T9+X9+AC9+AG9+AK9+AQ9+AT9+AY9</f>
        <v>29</v>
      </c>
      <c r="CS9" s="15">
        <v>47</v>
      </c>
      <c r="CT9" s="13">
        <v>0</v>
      </c>
      <c r="CU9" s="13">
        <v>0</v>
      </c>
      <c r="CV9" s="13">
        <v>0</v>
      </c>
      <c r="CW9" s="13">
        <v>0</v>
      </c>
      <c r="CX9" s="13">
        <v>47</v>
      </c>
    </row>
    <row r="10" spans="1:102" s="2" customFormat="1" ht="11.25">
      <c r="A10" s="37"/>
      <c r="B10" s="11" t="s">
        <v>29</v>
      </c>
      <c r="C10" s="12" t="s">
        <v>27</v>
      </c>
      <c r="D10" s="12" t="s">
        <v>28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1</v>
      </c>
      <c r="K10" s="13">
        <v>1</v>
      </c>
      <c r="L10" s="13">
        <v>0</v>
      </c>
      <c r="M10" s="13">
        <v>0</v>
      </c>
      <c r="N10" s="13">
        <v>1</v>
      </c>
      <c r="O10" s="13">
        <v>2</v>
      </c>
      <c r="P10" s="13">
        <v>1</v>
      </c>
      <c r="Q10" s="13">
        <v>0</v>
      </c>
      <c r="R10" s="13">
        <v>0</v>
      </c>
      <c r="S10" s="13">
        <v>0</v>
      </c>
      <c r="T10" s="13">
        <v>3</v>
      </c>
      <c r="U10" s="13">
        <v>0</v>
      </c>
      <c r="V10" s="13">
        <v>0</v>
      </c>
      <c r="W10" s="13">
        <v>0</v>
      </c>
      <c r="X10" s="13">
        <v>0</v>
      </c>
      <c r="Y10" s="13">
        <v>1</v>
      </c>
      <c r="Z10" s="13">
        <v>0</v>
      </c>
      <c r="AA10" s="13">
        <v>0</v>
      </c>
      <c r="AB10" s="13">
        <v>0</v>
      </c>
      <c r="AC10" s="13">
        <v>1</v>
      </c>
      <c r="AD10" s="13">
        <v>3</v>
      </c>
      <c r="AE10" s="13">
        <v>0</v>
      </c>
      <c r="AF10" s="13">
        <v>1</v>
      </c>
      <c r="AG10" s="13">
        <v>4</v>
      </c>
      <c r="AH10" s="13">
        <v>2</v>
      </c>
      <c r="AI10" s="13">
        <v>0</v>
      </c>
      <c r="AJ10" s="13">
        <v>0</v>
      </c>
      <c r="AK10" s="13">
        <v>2</v>
      </c>
      <c r="AL10" s="13">
        <v>1</v>
      </c>
      <c r="AM10" s="13">
        <v>1</v>
      </c>
      <c r="AN10" s="13">
        <v>0</v>
      </c>
      <c r="AO10" s="13">
        <v>0</v>
      </c>
      <c r="AP10" s="13">
        <v>0</v>
      </c>
      <c r="AQ10" s="13">
        <v>2</v>
      </c>
      <c r="AR10" s="13">
        <v>1</v>
      </c>
      <c r="AS10" s="13">
        <v>0</v>
      </c>
      <c r="AT10" s="13">
        <v>1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1</v>
      </c>
      <c r="BA10" s="14">
        <f t="shared" si="0"/>
        <v>15</v>
      </c>
      <c r="CS10" s="15">
        <v>37</v>
      </c>
      <c r="CT10" s="13">
        <v>4</v>
      </c>
      <c r="CU10" s="13">
        <v>0</v>
      </c>
      <c r="CV10" s="13">
        <v>0</v>
      </c>
      <c r="CW10" s="13">
        <v>1</v>
      </c>
      <c r="CX10" s="13">
        <v>42</v>
      </c>
    </row>
    <row r="11" spans="1:102" s="2" customFormat="1" ht="11.25">
      <c r="A11" s="37"/>
      <c r="B11" s="11" t="s">
        <v>30</v>
      </c>
      <c r="C11" s="12" t="s">
        <v>31</v>
      </c>
      <c r="D11" s="12" t="s">
        <v>28</v>
      </c>
      <c r="E11" s="13">
        <v>1</v>
      </c>
      <c r="F11" s="13">
        <v>0</v>
      </c>
      <c r="G11" s="13">
        <v>0</v>
      </c>
      <c r="H11" s="13">
        <v>0</v>
      </c>
      <c r="I11" s="13">
        <v>1</v>
      </c>
      <c r="J11" s="13">
        <v>2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3</v>
      </c>
      <c r="Z11" s="13">
        <v>0</v>
      </c>
      <c r="AA11" s="13">
        <v>0</v>
      </c>
      <c r="AB11" s="13">
        <v>0</v>
      </c>
      <c r="AC11" s="13">
        <v>3</v>
      </c>
      <c r="AD11" s="13">
        <v>1</v>
      </c>
      <c r="AE11" s="13">
        <v>0</v>
      </c>
      <c r="AF11" s="13">
        <v>1</v>
      </c>
      <c r="AG11" s="13">
        <v>2</v>
      </c>
      <c r="AH11" s="13">
        <v>2</v>
      </c>
      <c r="AI11" s="13">
        <v>0</v>
      </c>
      <c r="AJ11" s="13">
        <v>0</v>
      </c>
      <c r="AK11" s="13">
        <v>2</v>
      </c>
      <c r="AL11" s="13">
        <v>5</v>
      </c>
      <c r="AM11" s="13">
        <v>0</v>
      </c>
      <c r="AN11" s="13">
        <v>0</v>
      </c>
      <c r="AO11" s="13">
        <v>0</v>
      </c>
      <c r="AP11" s="13">
        <v>0</v>
      </c>
      <c r="AQ11" s="13">
        <v>5</v>
      </c>
      <c r="AR11" s="13">
        <v>1</v>
      </c>
      <c r="AS11" s="13">
        <v>0</v>
      </c>
      <c r="AT11" s="13">
        <v>1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1</v>
      </c>
      <c r="BA11" s="14">
        <f t="shared" si="0"/>
        <v>15</v>
      </c>
      <c r="CS11" s="15">
        <v>29</v>
      </c>
      <c r="CT11" s="13">
        <v>0</v>
      </c>
      <c r="CU11" s="13">
        <v>0</v>
      </c>
      <c r="CV11" s="13">
        <v>0</v>
      </c>
      <c r="CW11" s="13">
        <v>3</v>
      </c>
      <c r="CX11" s="13">
        <v>32</v>
      </c>
    </row>
    <row r="12" spans="1:102" s="2" customFormat="1" ht="11.25">
      <c r="A12" s="37"/>
      <c r="B12" s="11" t="s">
        <v>32</v>
      </c>
      <c r="C12" s="12" t="s">
        <v>27</v>
      </c>
      <c r="D12" s="12" t="s">
        <v>28</v>
      </c>
      <c r="E12" s="13">
        <v>3</v>
      </c>
      <c r="F12" s="13">
        <v>1</v>
      </c>
      <c r="G12" s="13">
        <v>0</v>
      </c>
      <c r="H12" s="13">
        <v>0</v>
      </c>
      <c r="I12" s="13">
        <v>0</v>
      </c>
      <c r="J12" s="13">
        <v>4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13">
        <v>0</v>
      </c>
      <c r="W12" s="13">
        <v>0</v>
      </c>
      <c r="X12" s="13">
        <v>0</v>
      </c>
      <c r="Y12" s="13">
        <v>5</v>
      </c>
      <c r="Z12" s="13">
        <v>0</v>
      </c>
      <c r="AA12" s="13">
        <v>0</v>
      </c>
      <c r="AB12" s="13">
        <v>0</v>
      </c>
      <c r="AC12" s="13">
        <v>5</v>
      </c>
      <c r="AD12" s="13">
        <v>3</v>
      </c>
      <c r="AE12" s="13">
        <v>0</v>
      </c>
      <c r="AF12" s="13">
        <v>4</v>
      </c>
      <c r="AG12" s="13">
        <v>7</v>
      </c>
      <c r="AH12" s="13">
        <v>2</v>
      </c>
      <c r="AI12" s="13">
        <v>0</v>
      </c>
      <c r="AJ12" s="13">
        <v>0</v>
      </c>
      <c r="AK12" s="13">
        <v>2</v>
      </c>
      <c r="AL12" s="13">
        <v>4</v>
      </c>
      <c r="AM12" s="13">
        <v>4</v>
      </c>
      <c r="AN12" s="13">
        <v>0</v>
      </c>
      <c r="AO12" s="13">
        <v>0</v>
      </c>
      <c r="AP12" s="13">
        <v>0</v>
      </c>
      <c r="AQ12" s="13">
        <v>8</v>
      </c>
      <c r="AR12" s="13">
        <v>1</v>
      </c>
      <c r="AS12" s="13">
        <v>0</v>
      </c>
      <c r="AT12" s="13">
        <v>1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1</v>
      </c>
      <c r="BA12" s="14">
        <f t="shared" si="0"/>
        <v>28</v>
      </c>
      <c r="CS12" s="15">
        <v>35</v>
      </c>
      <c r="CT12" s="13">
        <v>10</v>
      </c>
      <c r="CU12" s="13">
        <v>1</v>
      </c>
      <c r="CV12" s="13">
        <v>0</v>
      </c>
      <c r="CW12" s="13">
        <v>0</v>
      </c>
      <c r="CX12" s="13">
        <v>46</v>
      </c>
    </row>
    <row r="13" spans="1:102" s="2" customFormat="1" ht="11.25">
      <c r="A13" s="37"/>
      <c r="B13" s="11" t="s">
        <v>33</v>
      </c>
      <c r="C13" s="12" t="s">
        <v>31</v>
      </c>
      <c r="D13" s="12" t="s">
        <v>28</v>
      </c>
      <c r="E13" s="13">
        <v>1</v>
      </c>
      <c r="F13" s="13">
        <v>0</v>
      </c>
      <c r="G13" s="13">
        <v>0</v>
      </c>
      <c r="H13" s="13">
        <v>0</v>
      </c>
      <c r="I13" s="13">
        <v>1</v>
      </c>
      <c r="J13" s="13">
        <v>2</v>
      </c>
      <c r="K13" s="13">
        <v>1</v>
      </c>
      <c r="L13" s="13">
        <v>0</v>
      </c>
      <c r="M13" s="13">
        <v>0</v>
      </c>
      <c r="N13" s="13">
        <v>1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2</v>
      </c>
      <c r="Z13" s="13">
        <v>0</v>
      </c>
      <c r="AA13" s="13">
        <v>0</v>
      </c>
      <c r="AB13" s="13">
        <v>0</v>
      </c>
      <c r="AC13" s="13">
        <v>2</v>
      </c>
      <c r="AD13" s="13">
        <v>1</v>
      </c>
      <c r="AE13" s="13">
        <v>0</v>
      </c>
      <c r="AF13" s="13">
        <v>1</v>
      </c>
      <c r="AG13" s="13">
        <v>2</v>
      </c>
      <c r="AH13" s="13">
        <v>2</v>
      </c>
      <c r="AI13" s="13">
        <v>0</v>
      </c>
      <c r="AJ13" s="13">
        <v>0</v>
      </c>
      <c r="AK13" s="13">
        <v>2</v>
      </c>
      <c r="AL13" s="13">
        <v>2</v>
      </c>
      <c r="AM13" s="13">
        <v>0</v>
      </c>
      <c r="AN13" s="13">
        <v>1</v>
      </c>
      <c r="AO13" s="13">
        <v>0</v>
      </c>
      <c r="AP13" s="13">
        <v>0</v>
      </c>
      <c r="AQ13" s="13">
        <v>3</v>
      </c>
      <c r="AR13" s="13">
        <v>1</v>
      </c>
      <c r="AS13" s="13">
        <v>0</v>
      </c>
      <c r="AT13" s="13">
        <v>1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1</v>
      </c>
      <c r="BA13" s="14">
        <f t="shared" si="0"/>
        <v>13</v>
      </c>
      <c r="CS13" s="15">
        <v>24</v>
      </c>
      <c r="CT13" s="13">
        <v>0</v>
      </c>
      <c r="CU13" s="13">
        <v>1</v>
      </c>
      <c r="CV13" s="13">
        <v>0</v>
      </c>
      <c r="CW13" s="13">
        <v>4</v>
      </c>
      <c r="CX13" s="13">
        <v>29</v>
      </c>
    </row>
    <row r="14" spans="1:102" s="2" customFormat="1" ht="11.25">
      <c r="A14" s="37"/>
      <c r="B14" s="11" t="s">
        <v>34</v>
      </c>
      <c r="C14" s="12" t="s">
        <v>31</v>
      </c>
      <c r="D14" s="12" t="s">
        <v>28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3</v>
      </c>
      <c r="Z14" s="13">
        <v>0</v>
      </c>
      <c r="AA14" s="13">
        <v>0</v>
      </c>
      <c r="AB14" s="13">
        <v>0</v>
      </c>
      <c r="AC14" s="13">
        <v>3</v>
      </c>
      <c r="AD14" s="13">
        <v>1</v>
      </c>
      <c r="AE14" s="13">
        <v>0</v>
      </c>
      <c r="AF14" s="13">
        <v>1</v>
      </c>
      <c r="AG14" s="13">
        <v>2</v>
      </c>
      <c r="AH14" s="13">
        <v>2</v>
      </c>
      <c r="AI14" s="13">
        <v>0</v>
      </c>
      <c r="AJ14" s="13">
        <v>0</v>
      </c>
      <c r="AK14" s="13">
        <v>2</v>
      </c>
      <c r="AL14" s="13">
        <v>4</v>
      </c>
      <c r="AM14" s="13">
        <v>0</v>
      </c>
      <c r="AN14" s="13">
        <v>0</v>
      </c>
      <c r="AO14" s="13">
        <v>0</v>
      </c>
      <c r="AP14" s="13">
        <v>0</v>
      </c>
      <c r="AQ14" s="13">
        <v>4</v>
      </c>
      <c r="AR14" s="13">
        <v>1</v>
      </c>
      <c r="AS14" s="13">
        <v>0</v>
      </c>
      <c r="AT14" s="13">
        <v>1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1</v>
      </c>
      <c r="BA14" s="14">
        <f t="shared" si="0"/>
        <v>13</v>
      </c>
      <c r="CS14" s="15">
        <v>31</v>
      </c>
      <c r="CT14" s="13">
        <v>0</v>
      </c>
      <c r="CU14" s="13">
        <v>0</v>
      </c>
      <c r="CV14" s="13">
        <v>0</v>
      </c>
      <c r="CW14" s="13">
        <v>1</v>
      </c>
      <c r="CX14" s="13">
        <v>32</v>
      </c>
    </row>
    <row r="15" spans="1:102" s="2" customFormat="1" ht="11.25">
      <c r="A15" s="37"/>
      <c r="B15" s="11" t="s">
        <v>35</v>
      </c>
      <c r="C15" s="12" t="s">
        <v>31</v>
      </c>
      <c r="D15" s="12" t="s">
        <v>28</v>
      </c>
      <c r="E15" s="13">
        <v>1</v>
      </c>
      <c r="F15" s="13">
        <v>0</v>
      </c>
      <c r="G15" s="13">
        <v>0</v>
      </c>
      <c r="H15" s="13">
        <v>0</v>
      </c>
      <c r="I15" s="13">
        <v>1</v>
      </c>
      <c r="J15" s="13">
        <v>2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3</v>
      </c>
      <c r="Z15" s="13">
        <v>0</v>
      </c>
      <c r="AA15" s="13">
        <v>0</v>
      </c>
      <c r="AB15" s="13">
        <v>0</v>
      </c>
      <c r="AC15" s="13">
        <v>3</v>
      </c>
      <c r="AD15" s="13">
        <v>0</v>
      </c>
      <c r="AE15" s="13">
        <v>0</v>
      </c>
      <c r="AF15" s="13">
        <v>1</v>
      </c>
      <c r="AG15" s="13">
        <v>1</v>
      </c>
      <c r="AH15" s="13">
        <v>2</v>
      </c>
      <c r="AI15" s="13">
        <v>0</v>
      </c>
      <c r="AJ15" s="13">
        <v>0</v>
      </c>
      <c r="AK15" s="13">
        <v>2</v>
      </c>
      <c r="AL15" s="13">
        <v>7</v>
      </c>
      <c r="AM15" s="13">
        <v>0</v>
      </c>
      <c r="AN15" s="13">
        <v>0</v>
      </c>
      <c r="AO15" s="13">
        <v>0</v>
      </c>
      <c r="AP15" s="13">
        <v>0</v>
      </c>
      <c r="AQ15" s="13">
        <v>7</v>
      </c>
      <c r="AR15" s="13">
        <v>1</v>
      </c>
      <c r="AS15" s="13">
        <v>0</v>
      </c>
      <c r="AT15" s="13">
        <v>1</v>
      </c>
      <c r="AU15" s="13">
        <v>0</v>
      </c>
      <c r="AV15" s="13">
        <v>1</v>
      </c>
      <c r="AW15" s="13">
        <v>0</v>
      </c>
      <c r="AX15" s="13">
        <v>0</v>
      </c>
      <c r="AY15" s="13">
        <v>1</v>
      </c>
      <c r="AZ15" s="13">
        <v>1</v>
      </c>
      <c r="BA15" s="14">
        <f t="shared" si="0"/>
        <v>17</v>
      </c>
      <c r="CS15" s="15">
        <v>23</v>
      </c>
      <c r="CT15" s="13">
        <v>1</v>
      </c>
      <c r="CU15" s="13">
        <v>0</v>
      </c>
      <c r="CV15" s="13">
        <v>0</v>
      </c>
      <c r="CW15" s="13">
        <v>1</v>
      </c>
      <c r="CX15" s="13">
        <v>25</v>
      </c>
    </row>
    <row r="16" spans="1:102" s="2" customFormat="1" ht="11.25">
      <c r="A16" s="37"/>
      <c r="B16" s="11" t="s">
        <v>36</v>
      </c>
      <c r="C16" s="12" t="s">
        <v>31</v>
      </c>
      <c r="D16" s="12" t="s">
        <v>28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1</v>
      </c>
      <c r="K16" s="13">
        <v>1</v>
      </c>
      <c r="L16" s="13">
        <v>0</v>
      </c>
      <c r="M16" s="13">
        <v>0</v>
      </c>
      <c r="N16" s="13">
        <v>1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4</v>
      </c>
      <c r="Z16" s="13">
        <v>0</v>
      </c>
      <c r="AA16" s="13">
        <v>0</v>
      </c>
      <c r="AB16" s="13">
        <v>0</v>
      </c>
      <c r="AC16" s="13">
        <v>4</v>
      </c>
      <c r="AD16" s="13">
        <v>3</v>
      </c>
      <c r="AE16" s="13">
        <v>0</v>
      </c>
      <c r="AF16" s="13">
        <v>1</v>
      </c>
      <c r="AG16" s="13">
        <v>4</v>
      </c>
      <c r="AH16" s="13">
        <v>2</v>
      </c>
      <c r="AI16" s="13">
        <v>0</v>
      </c>
      <c r="AJ16" s="13">
        <v>0</v>
      </c>
      <c r="AK16" s="13">
        <v>2</v>
      </c>
      <c r="AL16" s="13">
        <v>4</v>
      </c>
      <c r="AM16" s="13">
        <v>0</v>
      </c>
      <c r="AN16" s="13">
        <v>0</v>
      </c>
      <c r="AO16" s="13">
        <v>0</v>
      </c>
      <c r="AP16" s="13">
        <v>0</v>
      </c>
      <c r="AQ16" s="13">
        <v>4</v>
      </c>
      <c r="AR16" s="13">
        <v>1</v>
      </c>
      <c r="AS16" s="13">
        <v>0</v>
      </c>
      <c r="AT16" s="13">
        <v>1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1</v>
      </c>
      <c r="BA16" s="14">
        <f t="shared" si="0"/>
        <v>17</v>
      </c>
      <c r="CS16" s="15">
        <v>26</v>
      </c>
      <c r="CT16" s="13">
        <v>0</v>
      </c>
      <c r="CU16" s="13">
        <v>0</v>
      </c>
      <c r="CV16" s="13">
        <v>0</v>
      </c>
      <c r="CW16" s="13">
        <v>3</v>
      </c>
      <c r="CX16" s="13">
        <v>29</v>
      </c>
    </row>
    <row r="17" spans="1:102" s="2" customFormat="1" ht="11.25">
      <c r="A17" s="37"/>
      <c r="B17" s="11" t="s">
        <v>37</v>
      </c>
      <c r="C17" s="12" t="s">
        <v>38</v>
      </c>
      <c r="D17" s="12" t="s">
        <v>28</v>
      </c>
      <c r="E17" s="13">
        <v>4</v>
      </c>
      <c r="F17" s="13">
        <v>0</v>
      </c>
      <c r="G17" s="13">
        <v>0</v>
      </c>
      <c r="H17" s="13">
        <v>0</v>
      </c>
      <c r="I17" s="13">
        <v>2</v>
      </c>
      <c r="J17" s="13">
        <v>6</v>
      </c>
      <c r="K17" s="13">
        <v>0</v>
      </c>
      <c r="L17" s="13">
        <v>0</v>
      </c>
      <c r="M17" s="13">
        <v>0</v>
      </c>
      <c r="N17" s="13">
        <v>0</v>
      </c>
      <c r="O17" s="13">
        <v>3</v>
      </c>
      <c r="P17" s="13">
        <v>1</v>
      </c>
      <c r="Q17" s="13">
        <v>0</v>
      </c>
      <c r="R17" s="13">
        <v>0</v>
      </c>
      <c r="S17" s="13">
        <v>0</v>
      </c>
      <c r="T17" s="13">
        <v>4</v>
      </c>
      <c r="U17" s="13">
        <v>0</v>
      </c>
      <c r="V17" s="13">
        <v>0</v>
      </c>
      <c r="W17" s="13">
        <v>0</v>
      </c>
      <c r="X17" s="13">
        <v>0</v>
      </c>
      <c r="Y17" s="13">
        <v>9</v>
      </c>
      <c r="Z17" s="13">
        <v>0</v>
      </c>
      <c r="AA17" s="13">
        <v>0</v>
      </c>
      <c r="AB17" s="13">
        <v>0</v>
      </c>
      <c r="AC17" s="13">
        <v>9</v>
      </c>
      <c r="AD17" s="13">
        <v>3</v>
      </c>
      <c r="AE17" s="13">
        <v>2</v>
      </c>
      <c r="AF17" s="13">
        <v>4</v>
      </c>
      <c r="AG17" s="13">
        <v>9</v>
      </c>
      <c r="AH17" s="13">
        <v>5</v>
      </c>
      <c r="AI17" s="13">
        <v>0</v>
      </c>
      <c r="AJ17" s="13">
        <v>0</v>
      </c>
      <c r="AK17" s="13">
        <v>5</v>
      </c>
      <c r="AL17" s="13">
        <v>14</v>
      </c>
      <c r="AM17" s="13">
        <v>4</v>
      </c>
      <c r="AN17" s="13">
        <v>0</v>
      </c>
      <c r="AO17" s="13">
        <v>0</v>
      </c>
      <c r="AP17" s="13">
        <v>0</v>
      </c>
      <c r="AQ17" s="13">
        <v>18</v>
      </c>
      <c r="AR17" s="13">
        <v>2</v>
      </c>
      <c r="AS17" s="13">
        <v>0</v>
      </c>
      <c r="AT17" s="13">
        <v>2</v>
      </c>
      <c r="AU17" s="13">
        <v>0</v>
      </c>
      <c r="AV17" s="13">
        <v>2</v>
      </c>
      <c r="AW17" s="13">
        <v>0</v>
      </c>
      <c r="AX17" s="13">
        <v>0</v>
      </c>
      <c r="AY17" s="13">
        <v>2</v>
      </c>
      <c r="AZ17" s="13">
        <v>2</v>
      </c>
      <c r="BA17" s="14">
        <f t="shared" si="0"/>
        <v>55</v>
      </c>
      <c r="CS17" s="15">
        <v>113</v>
      </c>
      <c r="CT17" s="13">
        <v>11</v>
      </c>
      <c r="CU17" s="13">
        <v>0</v>
      </c>
      <c r="CV17" s="13">
        <v>0</v>
      </c>
      <c r="CW17" s="13">
        <v>4</v>
      </c>
      <c r="CX17" s="13">
        <v>128</v>
      </c>
    </row>
    <row r="18" spans="1:102" s="2" customFormat="1" ht="11.25">
      <c r="A18" s="37"/>
      <c r="B18" s="11" t="s">
        <v>39</v>
      </c>
      <c r="C18" s="12" t="s">
        <v>31</v>
      </c>
      <c r="D18" s="12" t="s">
        <v>28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6</v>
      </c>
      <c r="Z18" s="13">
        <v>0</v>
      </c>
      <c r="AA18" s="13">
        <v>0</v>
      </c>
      <c r="AB18" s="13">
        <v>0</v>
      </c>
      <c r="AC18" s="13">
        <v>6</v>
      </c>
      <c r="AD18" s="13">
        <v>1</v>
      </c>
      <c r="AE18" s="13">
        <v>0</v>
      </c>
      <c r="AF18" s="13">
        <v>4</v>
      </c>
      <c r="AG18" s="13">
        <v>5</v>
      </c>
      <c r="AH18" s="13">
        <v>2</v>
      </c>
      <c r="AI18" s="13">
        <v>0</v>
      </c>
      <c r="AJ18" s="13">
        <v>0</v>
      </c>
      <c r="AK18" s="13">
        <v>2</v>
      </c>
      <c r="AL18" s="13">
        <v>1</v>
      </c>
      <c r="AM18" s="13">
        <v>0</v>
      </c>
      <c r="AN18" s="13">
        <v>0</v>
      </c>
      <c r="AO18" s="13">
        <v>0</v>
      </c>
      <c r="AP18" s="13">
        <v>0</v>
      </c>
      <c r="AQ18" s="13">
        <v>1</v>
      </c>
      <c r="AR18" s="13">
        <v>2</v>
      </c>
      <c r="AS18" s="13">
        <v>0</v>
      </c>
      <c r="AT18" s="13">
        <v>2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2</v>
      </c>
      <c r="BA18" s="14">
        <f t="shared" si="0"/>
        <v>17</v>
      </c>
      <c r="CS18" s="15">
        <v>21</v>
      </c>
      <c r="CT18" s="13">
        <v>2</v>
      </c>
      <c r="CU18" s="13">
        <v>0</v>
      </c>
      <c r="CV18" s="13">
        <v>0</v>
      </c>
      <c r="CW18" s="13">
        <v>5</v>
      </c>
      <c r="CX18" s="13">
        <v>28</v>
      </c>
    </row>
    <row r="19" spans="1:102" s="2" customFormat="1" ht="11.25">
      <c r="A19" s="37"/>
      <c r="B19" s="11" t="s">
        <v>40</v>
      </c>
      <c r="C19" s="12" t="s">
        <v>38</v>
      </c>
      <c r="D19" s="12" t="s">
        <v>28</v>
      </c>
      <c r="E19" s="13">
        <v>1</v>
      </c>
      <c r="F19" s="13">
        <v>0</v>
      </c>
      <c r="G19" s="13">
        <v>0</v>
      </c>
      <c r="H19" s="13">
        <v>0</v>
      </c>
      <c r="I19" s="13">
        <v>2</v>
      </c>
      <c r="J19" s="13">
        <v>3</v>
      </c>
      <c r="K19" s="13">
        <v>0</v>
      </c>
      <c r="L19" s="13">
        <v>0</v>
      </c>
      <c r="M19" s="13">
        <v>0</v>
      </c>
      <c r="N19" s="13">
        <v>0</v>
      </c>
      <c r="O19" s="13">
        <v>3</v>
      </c>
      <c r="P19" s="13">
        <v>1</v>
      </c>
      <c r="Q19" s="13">
        <v>0</v>
      </c>
      <c r="R19" s="13">
        <v>0</v>
      </c>
      <c r="S19" s="13">
        <v>0</v>
      </c>
      <c r="T19" s="13">
        <v>4</v>
      </c>
      <c r="U19" s="13">
        <v>0</v>
      </c>
      <c r="V19" s="13">
        <v>0</v>
      </c>
      <c r="W19" s="13">
        <v>0</v>
      </c>
      <c r="X19" s="13">
        <v>0</v>
      </c>
      <c r="Y19" s="13">
        <v>5</v>
      </c>
      <c r="Z19" s="13">
        <v>0</v>
      </c>
      <c r="AA19" s="13">
        <v>0</v>
      </c>
      <c r="AB19" s="13">
        <v>0</v>
      </c>
      <c r="AC19" s="13">
        <v>5</v>
      </c>
      <c r="AD19" s="13">
        <v>4</v>
      </c>
      <c r="AE19" s="13">
        <v>0</v>
      </c>
      <c r="AF19" s="13">
        <v>1</v>
      </c>
      <c r="AG19" s="13">
        <v>5</v>
      </c>
      <c r="AH19" s="13">
        <v>4</v>
      </c>
      <c r="AI19" s="13">
        <v>0</v>
      </c>
      <c r="AJ19" s="13">
        <v>0</v>
      </c>
      <c r="AK19" s="13">
        <v>4</v>
      </c>
      <c r="AL19" s="13">
        <v>10</v>
      </c>
      <c r="AM19" s="13">
        <v>3</v>
      </c>
      <c r="AN19" s="13">
        <v>0</v>
      </c>
      <c r="AO19" s="13">
        <v>0</v>
      </c>
      <c r="AP19" s="13">
        <v>0</v>
      </c>
      <c r="AQ19" s="13">
        <v>13</v>
      </c>
      <c r="AR19" s="13">
        <v>1</v>
      </c>
      <c r="AS19" s="13">
        <v>1</v>
      </c>
      <c r="AT19" s="13">
        <v>2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2</v>
      </c>
      <c r="BA19" s="14">
        <f t="shared" si="0"/>
        <v>36</v>
      </c>
      <c r="CS19" s="15">
        <v>63</v>
      </c>
      <c r="CT19" s="13">
        <v>5</v>
      </c>
      <c r="CU19" s="13">
        <v>0</v>
      </c>
      <c r="CV19" s="13">
        <v>0</v>
      </c>
      <c r="CW19" s="13">
        <v>0</v>
      </c>
      <c r="CX19" s="13">
        <v>68</v>
      </c>
    </row>
    <row r="20" spans="1:102" s="2" customFormat="1" ht="11.25">
      <c r="A20" s="37"/>
      <c r="B20" s="11" t="s">
        <v>41</v>
      </c>
      <c r="C20" s="12" t="s">
        <v>31</v>
      </c>
      <c r="D20" s="12" t="s">
        <v>28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5</v>
      </c>
      <c r="Z20" s="13">
        <v>0</v>
      </c>
      <c r="AA20" s="13">
        <v>0</v>
      </c>
      <c r="AB20" s="13">
        <v>0</v>
      </c>
      <c r="AC20" s="13">
        <v>5</v>
      </c>
      <c r="AD20" s="13">
        <v>2</v>
      </c>
      <c r="AE20" s="13">
        <v>0</v>
      </c>
      <c r="AF20" s="13">
        <v>1</v>
      </c>
      <c r="AG20" s="13">
        <v>3</v>
      </c>
      <c r="AH20" s="13">
        <v>2</v>
      </c>
      <c r="AI20" s="13">
        <v>0</v>
      </c>
      <c r="AJ20" s="13">
        <v>0</v>
      </c>
      <c r="AK20" s="13">
        <v>2</v>
      </c>
      <c r="AL20" s="13">
        <v>7</v>
      </c>
      <c r="AM20" s="13">
        <v>0</v>
      </c>
      <c r="AN20" s="13">
        <v>0</v>
      </c>
      <c r="AO20" s="13">
        <v>0</v>
      </c>
      <c r="AP20" s="13">
        <v>0</v>
      </c>
      <c r="AQ20" s="13">
        <v>7</v>
      </c>
      <c r="AR20" s="13">
        <v>1</v>
      </c>
      <c r="AS20" s="13">
        <v>0</v>
      </c>
      <c r="AT20" s="13">
        <v>1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1</v>
      </c>
      <c r="BA20" s="14">
        <f t="shared" si="0"/>
        <v>18</v>
      </c>
      <c r="CS20" s="15">
        <v>35</v>
      </c>
      <c r="CT20" s="13">
        <v>0</v>
      </c>
      <c r="CU20" s="13">
        <v>0</v>
      </c>
      <c r="CV20" s="13">
        <v>0</v>
      </c>
      <c r="CW20" s="13">
        <v>2</v>
      </c>
      <c r="CX20" s="13">
        <v>37</v>
      </c>
    </row>
    <row r="21" spans="1:102" s="2" customFormat="1" ht="11.25">
      <c r="A21" s="37"/>
      <c r="B21" s="11" t="s">
        <v>42</v>
      </c>
      <c r="C21" s="12" t="s">
        <v>31</v>
      </c>
      <c r="D21" s="12" t="s">
        <v>28</v>
      </c>
      <c r="E21" s="13">
        <v>1</v>
      </c>
      <c r="F21" s="13">
        <v>0</v>
      </c>
      <c r="G21" s="13">
        <v>0</v>
      </c>
      <c r="H21" s="13">
        <v>0</v>
      </c>
      <c r="I21" s="13">
        <v>1</v>
      </c>
      <c r="J21" s="13">
        <v>2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1</v>
      </c>
      <c r="Z21" s="13">
        <v>0</v>
      </c>
      <c r="AA21" s="13">
        <v>0</v>
      </c>
      <c r="AB21" s="13">
        <v>0</v>
      </c>
      <c r="AC21" s="13">
        <v>1</v>
      </c>
      <c r="AD21" s="13">
        <v>1</v>
      </c>
      <c r="AE21" s="13">
        <v>0</v>
      </c>
      <c r="AF21" s="13">
        <v>1</v>
      </c>
      <c r="AG21" s="13">
        <v>2</v>
      </c>
      <c r="AH21" s="13">
        <v>2</v>
      </c>
      <c r="AI21" s="13">
        <v>0</v>
      </c>
      <c r="AJ21" s="13">
        <v>0</v>
      </c>
      <c r="AK21" s="13">
        <v>2</v>
      </c>
      <c r="AL21" s="13">
        <v>5</v>
      </c>
      <c r="AM21" s="13">
        <v>0</v>
      </c>
      <c r="AN21" s="13">
        <v>0</v>
      </c>
      <c r="AO21" s="13">
        <v>0</v>
      </c>
      <c r="AP21" s="13">
        <v>0</v>
      </c>
      <c r="AQ21" s="13">
        <v>5</v>
      </c>
      <c r="AR21" s="13">
        <v>1</v>
      </c>
      <c r="AS21" s="13">
        <v>0</v>
      </c>
      <c r="AT21" s="13">
        <v>1</v>
      </c>
      <c r="AU21" s="13">
        <v>1</v>
      </c>
      <c r="AV21" s="13">
        <v>0</v>
      </c>
      <c r="AW21" s="13">
        <v>0</v>
      </c>
      <c r="AX21" s="13">
        <v>0</v>
      </c>
      <c r="AY21" s="13">
        <v>1</v>
      </c>
      <c r="AZ21" s="13">
        <v>1</v>
      </c>
      <c r="BA21" s="14">
        <f t="shared" si="0"/>
        <v>14</v>
      </c>
      <c r="CS21" s="15">
        <v>21</v>
      </c>
      <c r="CT21" s="13">
        <v>0</v>
      </c>
      <c r="CU21" s="13">
        <v>0</v>
      </c>
      <c r="CV21" s="13">
        <v>0</v>
      </c>
      <c r="CW21" s="13">
        <v>3</v>
      </c>
      <c r="CX21" s="13">
        <v>24</v>
      </c>
    </row>
    <row r="22" spans="1:102" s="2" customFormat="1" ht="11.25">
      <c r="A22" s="37"/>
      <c r="B22" s="11" t="s">
        <v>43</v>
      </c>
      <c r="C22" s="12" t="s">
        <v>31</v>
      </c>
      <c r="D22" s="12" t="s">
        <v>28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1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1</v>
      </c>
      <c r="Z22" s="13">
        <v>0</v>
      </c>
      <c r="AA22" s="13">
        <v>0</v>
      </c>
      <c r="AB22" s="13">
        <v>0</v>
      </c>
      <c r="AC22" s="13">
        <v>1</v>
      </c>
      <c r="AD22" s="13">
        <v>2</v>
      </c>
      <c r="AE22" s="13">
        <v>0</v>
      </c>
      <c r="AF22" s="13">
        <v>1</v>
      </c>
      <c r="AG22" s="13">
        <v>3</v>
      </c>
      <c r="AH22" s="13">
        <v>2</v>
      </c>
      <c r="AI22" s="13">
        <v>0</v>
      </c>
      <c r="AJ22" s="13">
        <v>0</v>
      </c>
      <c r="AK22" s="13">
        <v>2</v>
      </c>
      <c r="AL22" s="13">
        <v>4</v>
      </c>
      <c r="AM22" s="13">
        <v>0</v>
      </c>
      <c r="AN22" s="13">
        <v>0</v>
      </c>
      <c r="AO22" s="13">
        <v>0</v>
      </c>
      <c r="AP22" s="13">
        <v>0</v>
      </c>
      <c r="AQ22" s="13">
        <v>4</v>
      </c>
      <c r="AR22" s="13">
        <v>1</v>
      </c>
      <c r="AS22" s="13">
        <v>0</v>
      </c>
      <c r="AT22" s="13">
        <v>1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1</v>
      </c>
      <c r="BA22" s="14">
        <f t="shared" si="0"/>
        <v>12</v>
      </c>
      <c r="CS22" s="15">
        <v>26</v>
      </c>
      <c r="CT22" s="13">
        <v>0</v>
      </c>
      <c r="CU22" s="13">
        <v>1</v>
      </c>
      <c r="CV22" s="13">
        <v>0</v>
      </c>
      <c r="CW22" s="13">
        <v>1</v>
      </c>
      <c r="CX22" s="13">
        <v>28</v>
      </c>
    </row>
    <row r="23" spans="1:102" s="2" customFormat="1" ht="11.25">
      <c r="A23" s="37"/>
      <c r="B23" s="11" t="s">
        <v>44</v>
      </c>
      <c r="C23" s="12" t="s">
        <v>31</v>
      </c>
      <c r="D23" s="12" t="s">
        <v>28</v>
      </c>
      <c r="E23" s="13">
        <v>2</v>
      </c>
      <c r="F23" s="13">
        <v>0</v>
      </c>
      <c r="G23" s="13">
        <v>0</v>
      </c>
      <c r="H23" s="13">
        <v>0</v>
      </c>
      <c r="I23" s="13">
        <v>0</v>
      </c>
      <c r="J23" s="13">
        <v>2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2</v>
      </c>
      <c r="Z23" s="13">
        <v>0</v>
      </c>
      <c r="AA23" s="13">
        <v>0</v>
      </c>
      <c r="AB23" s="13">
        <v>0</v>
      </c>
      <c r="AC23" s="13">
        <v>2</v>
      </c>
      <c r="AD23" s="13">
        <v>1</v>
      </c>
      <c r="AE23" s="13">
        <v>0</v>
      </c>
      <c r="AF23" s="13">
        <v>1</v>
      </c>
      <c r="AG23" s="13">
        <v>2</v>
      </c>
      <c r="AH23" s="13">
        <v>2</v>
      </c>
      <c r="AI23" s="13">
        <v>0</v>
      </c>
      <c r="AJ23" s="13">
        <v>0</v>
      </c>
      <c r="AK23" s="13">
        <v>2</v>
      </c>
      <c r="AL23" s="13">
        <v>2</v>
      </c>
      <c r="AM23" s="13">
        <v>1</v>
      </c>
      <c r="AN23" s="13">
        <v>0</v>
      </c>
      <c r="AO23" s="13">
        <v>0</v>
      </c>
      <c r="AP23" s="13">
        <v>0</v>
      </c>
      <c r="AQ23" s="13">
        <v>3</v>
      </c>
      <c r="AR23" s="13">
        <v>1</v>
      </c>
      <c r="AS23" s="13">
        <v>0</v>
      </c>
      <c r="AT23" s="13">
        <v>1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1</v>
      </c>
      <c r="BA23" s="14">
        <f t="shared" si="0"/>
        <v>12</v>
      </c>
      <c r="CS23" s="15">
        <v>18</v>
      </c>
      <c r="CT23" s="13">
        <v>2</v>
      </c>
      <c r="CU23" s="13">
        <v>1</v>
      </c>
      <c r="CV23" s="13">
        <v>0</v>
      </c>
      <c r="CW23" s="13">
        <v>2</v>
      </c>
      <c r="CX23" s="13">
        <v>23</v>
      </c>
    </row>
    <row r="24" spans="1:102" s="2" customFormat="1" ht="11.25">
      <c r="A24" s="37"/>
      <c r="B24" s="11" t="s">
        <v>45</v>
      </c>
      <c r="C24" s="12" t="s">
        <v>38</v>
      </c>
      <c r="D24" s="12" t="s">
        <v>28</v>
      </c>
      <c r="E24" s="13">
        <v>2</v>
      </c>
      <c r="F24" s="13">
        <v>0</v>
      </c>
      <c r="G24" s="13">
        <v>0</v>
      </c>
      <c r="H24" s="13">
        <v>0</v>
      </c>
      <c r="I24" s="13">
        <v>0</v>
      </c>
      <c r="J24" s="13">
        <v>2</v>
      </c>
      <c r="K24" s="13">
        <v>0</v>
      </c>
      <c r="L24" s="13">
        <v>0</v>
      </c>
      <c r="M24" s="13">
        <v>0</v>
      </c>
      <c r="N24" s="13">
        <v>0</v>
      </c>
      <c r="O24" s="13">
        <v>6</v>
      </c>
      <c r="P24" s="13">
        <v>0</v>
      </c>
      <c r="Q24" s="13">
        <v>0</v>
      </c>
      <c r="R24" s="13">
        <v>0</v>
      </c>
      <c r="S24" s="13">
        <v>0</v>
      </c>
      <c r="T24" s="13">
        <v>6</v>
      </c>
      <c r="U24" s="13">
        <v>0</v>
      </c>
      <c r="V24" s="13">
        <v>0</v>
      </c>
      <c r="W24" s="13">
        <v>0</v>
      </c>
      <c r="X24" s="13">
        <v>0</v>
      </c>
      <c r="Y24" s="13">
        <v>4</v>
      </c>
      <c r="Z24" s="13">
        <v>0</v>
      </c>
      <c r="AA24" s="13">
        <v>0</v>
      </c>
      <c r="AB24" s="13">
        <v>0</v>
      </c>
      <c r="AC24" s="13">
        <v>4</v>
      </c>
      <c r="AD24" s="13">
        <v>1</v>
      </c>
      <c r="AE24" s="13">
        <v>0</v>
      </c>
      <c r="AF24" s="13">
        <v>4</v>
      </c>
      <c r="AG24" s="13">
        <v>5</v>
      </c>
      <c r="AH24" s="13">
        <v>2</v>
      </c>
      <c r="AI24" s="13">
        <v>0</v>
      </c>
      <c r="AJ24" s="13">
        <v>0</v>
      </c>
      <c r="AK24" s="13">
        <v>2</v>
      </c>
      <c r="AL24" s="13">
        <v>1</v>
      </c>
      <c r="AM24" s="13">
        <v>0</v>
      </c>
      <c r="AN24" s="13">
        <v>0</v>
      </c>
      <c r="AO24" s="13">
        <v>0</v>
      </c>
      <c r="AP24" s="13">
        <v>0</v>
      </c>
      <c r="AQ24" s="13">
        <v>1</v>
      </c>
      <c r="AR24" s="13">
        <v>1</v>
      </c>
      <c r="AS24" s="13">
        <v>0</v>
      </c>
      <c r="AT24" s="13">
        <v>1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1</v>
      </c>
      <c r="BA24" s="14">
        <f t="shared" si="0"/>
        <v>21</v>
      </c>
      <c r="CS24" s="15">
        <v>40</v>
      </c>
      <c r="CT24" s="13">
        <v>0</v>
      </c>
      <c r="CU24" s="13">
        <v>1</v>
      </c>
      <c r="CV24" s="13">
        <v>0</v>
      </c>
      <c r="CW24" s="13">
        <v>1</v>
      </c>
      <c r="CX24" s="13">
        <v>42</v>
      </c>
    </row>
    <row r="25" spans="1:102" s="2" customFormat="1" ht="11.25">
      <c r="A25" s="37"/>
      <c r="B25" s="11" t="s">
        <v>46</v>
      </c>
      <c r="C25" s="12" t="s">
        <v>27</v>
      </c>
      <c r="D25" s="12" t="s">
        <v>28</v>
      </c>
      <c r="E25" s="13">
        <v>4</v>
      </c>
      <c r="F25" s="13">
        <v>0</v>
      </c>
      <c r="G25" s="13">
        <v>0</v>
      </c>
      <c r="H25" s="13">
        <v>0</v>
      </c>
      <c r="I25" s="13">
        <v>0</v>
      </c>
      <c r="J25" s="13">
        <v>4</v>
      </c>
      <c r="K25" s="13">
        <v>0</v>
      </c>
      <c r="L25" s="13">
        <v>0</v>
      </c>
      <c r="M25" s="13">
        <v>0</v>
      </c>
      <c r="N25" s="13">
        <v>0</v>
      </c>
      <c r="O25" s="13">
        <v>2</v>
      </c>
      <c r="P25" s="13">
        <v>0</v>
      </c>
      <c r="Q25" s="13">
        <v>0</v>
      </c>
      <c r="R25" s="13">
        <v>0</v>
      </c>
      <c r="S25" s="13">
        <v>1</v>
      </c>
      <c r="T25" s="13">
        <v>3</v>
      </c>
      <c r="U25" s="13">
        <v>0</v>
      </c>
      <c r="V25" s="13">
        <v>0</v>
      </c>
      <c r="W25" s="13">
        <v>0</v>
      </c>
      <c r="X25" s="13">
        <v>0</v>
      </c>
      <c r="Y25" s="13">
        <v>6</v>
      </c>
      <c r="Z25" s="13">
        <v>0</v>
      </c>
      <c r="AA25" s="13">
        <v>0</v>
      </c>
      <c r="AB25" s="13">
        <v>0</v>
      </c>
      <c r="AC25" s="13">
        <v>6</v>
      </c>
      <c r="AD25" s="13">
        <v>3</v>
      </c>
      <c r="AE25" s="13">
        <v>0</v>
      </c>
      <c r="AF25" s="13">
        <v>5</v>
      </c>
      <c r="AG25" s="13">
        <v>8</v>
      </c>
      <c r="AH25" s="13">
        <v>1</v>
      </c>
      <c r="AI25" s="13">
        <v>0</v>
      </c>
      <c r="AJ25" s="13">
        <v>0</v>
      </c>
      <c r="AK25" s="13">
        <v>1</v>
      </c>
      <c r="AL25" s="13">
        <v>1</v>
      </c>
      <c r="AM25" s="13">
        <v>2</v>
      </c>
      <c r="AN25" s="13">
        <v>0</v>
      </c>
      <c r="AO25" s="13">
        <v>0</v>
      </c>
      <c r="AP25" s="13">
        <v>7</v>
      </c>
      <c r="AQ25" s="13">
        <v>10</v>
      </c>
      <c r="AR25" s="13">
        <v>1</v>
      </c>
      <c r="AS25" s="13">
        <v>0</v>
      </c>
      <c r="AT25" s="13">
        <v>1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1</v>
      </c>
      <c r="BA25" s="14">
        <f t="shared" si="0"/>
        <v>33</v>
      </c>
      <c r="CS25" s="15">
        <v>19</v>
      </c>
      <c r="CT25" s="13">
        <v>3</v>
      </c>
      <c r="CU25" s="13">
        <v>0</v>
      </c>
      <c r="CV25" s="13">
        <v>0</v>
      </c>
      <c r="CW25" s="13">
        <v>0</v>
      </c>
      <c r="CX25" s="13">
        <v>22</v>
      </c>
    </row>
    <row r="26" spans="1:102" s="2" customFormat="1" ht="11.25">
      <c r="A26" s="37"/>
      <c r="B26" s="11" t="s">
        <v>47</v>
      </c>
      <c r="C26" s="12" t="s">
        <v>31</v>
      </c>
      <c r="D26" s="12" t="s">
        <v>28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4</v>
      </c>
      <c r="Z26" s="13">
        <v>0</v>
      </c>
      <c r="AA26" s="13">
        <v>0</v>
      </c>
      <c r="AB26" s="13">
        <v>0</v>
      </c>
      <c r="AC26" s="13">
        <v>4</v>
      </c>
      <c r="AD26" s="13">
        <v>1</v>
      </c>
      <c r="AE26" s="13">
        <v>0</v>
      </c>
      <c r="AF26" s="13">
        <v>1</v>
      </c>
      <c r="AG26" s="13">
        <v>2</v>
      </c>
      <c r="AH26" s="13">
        <v>1</v>
      </c>
      <c r="AI26" s="13">
        <v>0</v>
      </c>
      <c r="AJ26" s="13">
        <v>0</v>
      </c>
      <c r="AK26" s="13">
        <v>1</v>
      </c>
      <c r="AL26" s="13">
        <v>2</v>
      </c>
      <c r="AM26" s="13">
        <v>0</v>
      </c>
      <c r="AN26" s="13">
        <v>0</v>
      </c>
      <c r="AO26" s="13">
        <v>0</v>
      </c>
      <c r="AP26" s="13">
        <v>0</v>
      </c>
      <c r="AQ26" s="13">
        <v>2</v>
      </c>
      <c r="AR26" s="13">
        <v>1</v>
      </c>
      <c r="AS26" s="13">
        <v>0</v>
      </c>
      <c r="AT26" s="13">
        <v>1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1</v>
      </c>
      <c r="BA26" s="14">
        <f t="shared" si="0"/>
        <v>11</v>
      </c>
      <c r="CS26" s="15">
        <v>26</v>
      </c>
      <c r="CT26" s="13">
        <v>1</v>
      </c>
      <c r="CU26" s="13">
        <v>0</v>
      </c>
      <c r="CV26" s="13">
        <v>0</v>
      </c>
      <c r="CW26" s="13">
        <v>3</v>
      </c>
      <c r="CX26" s="13">
        <v>30</v>
      </c>
    </row>
    <row r="27" spans="1:102" s="2" customFormat="1" ht="11.25">
      <c r="A27" s="37"/>
      <c r="B27" s="11" t="s">
        <v>48</v>
      </c>
      <c r="C27" s="12" t="s">
        <v>31</v>
      </c>
      <c r="D27" s="12" t="s">
        <v>28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5</v>
      </c>
      <c r="Z27" s="13">
        <v>0</v>
      </c>
      <c r="AA27" s="13">
        <v>0</v>
      </c>
      <c r="AB27" s="13">
        <v>0</v>
      </c>
      <c r="AC27" s="13">
        <v>5</v>
      </c>
      <c r="AD27" s="13">
        <v>1</v>
      </c>
      <c r="AE27" s="13">
        <v>0</v>
      </c>
      <c r="AF27" s="13">
        <v>4</v>
      </c>
      <c r="AG27" s="13">
        <v>5</v>
      </c>
      <c r="AH27" s="13">
        <v>1</v>
      </c>
      <c r="AI27" s="13">
        <v>0</v>
      </c>
      <c r="AJ27" s="13">
        <v>0</v>
      </c>
      <c r="AK27" s="13">
        <v>1</v>
      </c>
      <c r="AL27" s="13">
        <v>3</v>
      </c>
      <c r="AM27" s="13">
        <v>1</v>
      </c>
      <c r="AN27" s="13">
        <v>0</v>
      </c>
      <c r="AO27" s="13">
        <v>0</v>
      </c>
      <c r="AP27" s="13">
        <v>0</v>
      </c>
      <c r="AQ27" s="13">
        <v>4</v>
      </c>
      <c r="AR27" s="13">
        <v>1</v>
      </c>
      <c r="AS27" s="13">
        <v>0</v>
      </c>
      <c r="AT27" s="13">
        <v>1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1</v>
      </c>
      <c r="BA27" s="14">
        <f t="shared" si="0"/>
        <v>17</v>
      </c>
      <c r="CS27" s="15">
        <v>24</v>
      </c>
      <c r="CT27" s="13">
        <v>3</v>
      </c>
      <c r="CU27" s="13">
        <v>0</v>
      </c>
      <c r="CV27" s="13">
        <v>0</v>
      </c>
      <c r="CW27" s="13">
        <v>4</v>
      </c>
      <c r="CX27" s="13">
        <v>31</v>
      </c>
    </row>
    <row r="28" spans="1:102" s="2" customFormat="1" ht="11.25">
      <c r="A28" s="37"/>
      <c r="B28" s="11" t="s">
        <v>49</v>
      </c>
      <c r="C28" s="12" t="s">
        <v>31</v>
      </c>
      <c r="D28" s="12" t="s">
        <v>28</v>
      </c>
      <c r="E28" s="13">
        <v>2</v>
      </c>
      <c r="F28" s="13">
        <v>0</v>
      </c>
      <c r="G28" s="13">
        <v>0</v>
      </c>
      <c r="H28" s="13">
        <v>0</v>
      </c>
      <c r="I28" s="13">
        <v>0</v>
      </c>
      <c r="J28" s="13">
        <v>2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3</v>
      </c>
      <c r="Z28" s="13">
        <v>0</v>
      </c>
      <c r="AA28" s="13">
        <v>0</v>
      </c>
      <c r="AB28" s="13">
        <v>0</v>
      </c>
      <c r="AC28" s="13">
        <v>3</v>
      </c>
      <c r="AD28" s="13">
        <v>1</v>
      </c>
      <c r="AE28" s="13">
        <v>0</v>
      </c>
      <c r="AF28" s="13">
        <v>1</v>
      </c>
      <c r="AG28" s="13">
        <v>2</v>
      </c>
      <c r="AH28" s="13">
        <v>1</v>
      </c>
      <c r="AI28" s="13">
        <v>0</v>
      </c>
      <c r="AJ28" s="13">
        <v>0</v>
      </c>
      <c r="AK28" s="13">
        <v>1</v>
      </c>
      <c r="AL28" s="13">
        <v>7</v>
      </c>
      <c r="AM28" s="13">
        <v>0</v>
      </c>
      <c r="AN28" s="13">
        <v>0</v>
      </c>
      <c r="AO28" s="13">
        <v>0</v>
      </c>
      <c r="AP28" s="13">
        <v>0</v>
      </c>
      <c r="AQ28" s="13">
        <v>7</v>
      </c>
      <c r="AR28" s="13">
        <v>1</v>
      </c>
      <c r="AS28" s="13">
        <v>0</v>
      </c>
      <c r="AT28" s="13">
        <v>1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1</v>
      </c>
      <c r="BA28" s="14">
        <f t="shared" si="0"/>
        <v>16</v>
      </c>
      <c r="CS28" s="15">
        <v>36</v>
      </c>
      <c r="CT28" s="13">
        <v>1</v>
      </c>
      <c r="CU28" s="13">
        <v>0</v>
      </c>
      <c r="CV28" s="13">
        <v>0</v>
      </c>
      <c r="CW28" s="13">
        <v>1</v>
      </c>
      <c r="CX28" s="13">
        <v>38</v>
      </c>
    </row>
    <row r="29" spans="1:102" s="2" customFormat="1" ht="11.25">
      <c r="A29" s="37"/>
      <c r="B29" s="11" t="s">
        <v>50</v>
      </c>
      <c r="C29" s="12" t="s">
        <v>31</v>
      </c>
      <c r="D29" s="12" t="s">
        <v>28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4</v>
      </c>
      <c r="Z29" s="13">
        <v>0</v>
      </c>
      <c r="AA29" s="13">
        <v>0</v>
      </c>
      <c r="AB29" s="13">
        <v>0</v>
      </c>
      <c r="AC29" s="13">
        <v>4</v>
      </c>
      <c r="AD29" s="13">
        <v>2</v>
      </c>
      <c r="AE29" s="13">
        <v>0</v>
      </c>
      <c r="AF29" s="13">
        <v>3</v>
      </c>
      <c r="AG29" s="13">
        <v>5</v>
      </c>
      <c r="AH29" s="13">
        <v>1</v>
      </c>
      <c r="AI29" s="13">
        <v>0</v>
      </c>
      <c r="AJ29" s="13">
        <v>0</v>
      </c>
      <c r="AK29" s="13">
        <v>1</v>
      </c>
      <c r="AL29" s="13">
        <v>1</v>
      </c>
      <c r="AM29" s="13">
        <v>0</v>
      </c>
      <c r="AN29" s="13">
        <v>0</v>
      </c>
      <c r="AO29" s="13">
        <v>0</v>
      </c>
      <c r="AP29" s="13">
        <v>0</v>
      </c>
      <c r="AQ29" s="13">
        <v>1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4">
        <f t="shared" si="0"/>
        <v>12</v>
      </c>
      <c r="CS29" s="15">
        <v>16</v>
      </c>
      <c r="CT29" s="13">
        <v>0</v>
      </c>
      <c r="CU29" s="13">
        <v>0</v>
      </c>
      <c r="CV29" s="13">
        <v>0</v>
      </c>
      <c r="CW29" s="13">
        <v>3</v>
      </c>
      <c r="CX29" s="13">
        <v>19</v>
      </c>
    </row>
    <row r="30" spans="1:102" s="2" customFormat="1" ht="11.25">
      <c r="A30" s="37"/>
      <c r="B30" s="11" t="s">
        <v>51</v>
      </c>
      <c r="C30" s="12" t="s">
        <v>31</v>
      </c>
      <c r="D30" s="12" t="s">
        <v>28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4</v>
      </c>
      <c r="Z30" s="13">
        <v>0</v>
      </c>
      <c r="AA30" s="13">
        <v>0</v>
      </c>
      <c r="AB30" s="13">
        <v>0</v>
      </c>
      <c r="AC30" s="13">
        <v>4</v>
      </c>
      <c r="AD30" s="13">
        <v>1</v>
      </c>
      <c r="AE30" s="13">
        <v>0</v>
      </c>
      <c r="AF30" s="13">
        <v>0</v>
      </c>
      <c r="AG30" s="13">
        <v>1</v>
      </c>
      <c r="AH30" s="13">
        <v>1</v>
      </c>
      <c r="AI30" s="13">
        <v>0</v>
      </c>
      <c r="AJ30" s="13">
        <v>0</v>
      </c>
      <c r="AK30" s="13">
        <v>1</v>
      </c>
      <c r="AL30" s="13">
        <v>4</v>
      </c>
      <c r="AM30" s="13">
        <v>1</v>
      </c>
      <c r="AN30" s="13">
        <v>0</v>
      </c>
      <c r="AO30" s="13">
        <v>0</v>
      </c>
      <c r="AP30" s="13">
        <v>0</v>
      </c>
      <c r="AQ30" s="13">
        <v>5</v>
      </c>
      <c r="AR30" s="13">
        <v>1</v>
      </c>
      <c r="AS30" s="13">
        <v>0</v>
      </c>
      <c r="AT30" s="13">
        <v>1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1</v>
      </c>
      <c r="BA30" s="14">
        <f t="shared" si="0"/>
        <v>13</v>
      </c>
      <c r="CS30" s="15">
        <v>28</v>
      </c>
      <c r="CT30" s="13">
        <v>1</v>
      </c>
      <c r="CU30" s="13">
        <v>0</v>
      </c>
      <c r="CV30" s="13">
        <v>0</v>
      </c>
      <c r="CW30" s="13">
        <v>1</v>
      </c>
      <c r="CX30" s="13">
        <v>30</v>
      </c>
    </row>
    <row r="31" spans="1:102" s="2" customFormat="1" ht="11.25">
      <c r="A31" s="37"/>
      <c r="B31" s="11" t="s">
        <v>52</v>
      </c>
      <c r="C31" s="12" t="s">
        <v>31</v>
      </c>
      <c r="D31" s="12" t="s">
        <v>28</v>
      </c>
      <c r="E31" s="13">
        <v>1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6</v>
      </c>
      <c r="Z31" s="13">
        <v>0</v>
      </c>
      <c r="AA31" s="13">
        <v>0</v>
      </c>
      <c r="AB31" s="13">
        <v>0</v>
      </c>
      <c r="AC31" s="13">
        <v>6</v>
      </c>
      <c r="AD31" s="13">
        <v>2</v>
      </c>
      <c r="AE31" s="13">
        <v>0</v>
      </c>
      <c r="AF31" s="13">
        <v>1</v>
      </c>
      <c r="AG31" s="13">
        <v>3</v>
      </c>
      <c r="AH31" s="13">
        <v>1</v>
      </c>
      <c r="AI31" s="13">
        <v>0</v>
      </c>
      <c r="AJ31" s="13">
        <v>0</v>
      </c>
      <c r="AK31" s="13">
        <v>1</v>
      </c>
      <c r="AL31" s="13">
        <v>4</v>
      </c>
      <c r="AM31" s="13">
        <v>4</v>
      </c>
      <c r="AN31" s="13">
        <v>0</v>
      </c>
      <c r="AO31" s="13">
        <v>0</v>
      </c>
      <c r="AP31" s="13">
        <v>0</v>
      </c>
      <c r="AQ31" s="13">
        <v>8</v>
      </c>
      <c r="AR31" s="13">
        <v>1</v>
      </c>
      <c r="AS31" s="13">
        <v>0</v>
      </c>
      <c r="AT31" s="13">
        <v>1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1</v>
      </c>
      <c r="BA31" s="14">
        <f t="shared" si="0"/>
        <v>20</v>
      </c>
      <c r="CS31" s="15">
        <v>32</v>
      </c>
      <c r="CT31" s="13">
        <v>6</v>
      </c>
      <c r="CU31" s="13">
        <v>0</v>
      </c>
      <c r="CV31" s="13">
        <v>0</v>
      </c>
      <c r="CW31" s="13">
        <v>2</v>
      </c>
      <c r="CX31" s="13">
        <v>40</v>
      </c>
    </row>
    <row r="32" spans="1:102" s="2" customFormat="1" ht="11.25">
      <c r="A32" s="37"/>
      <c r="B32" s="11" t="s">
        <v>53</v>
      </c>
      <c r="C32" s="12" t="s">
        <v>31</v>
      </c>
      <c r="D32" s="12" t="s">
        <v>28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2</v>
      </c>
      <c r="Z32" s="13">
        <v>0</v>
      </c>
      <c r="AA32" s="13">
        <v>0</v>
      </c>
      <c r="AB32" s="13">
        <v>0</v>
      </c>
      <c r="AC32" s="13">
        <v>2</v>
      </c>
      <c r="AD32" s="13">
        <v>1</v>
      </c>
      <c r="AE32" s="13">
        <v>0</v>
      </c>
      <c r="AF32" s="13">
        <v>1</v>
      </c>
      <c r="AG32" s="13">
        <v>2</v>
      </c>
      <c r="AH32" s="13">
        <v>1</v>
      </c>
      <c r="AI32" s="13">
        <v>0</v>
      </c>
      <c r="AJ32" s="13">
        <v>0</v>
      </c>
      <c r="AK32" s="13">
        <v>1</v>
      </c>
      <c r="AL32" s="13">
        <v>14</v>
      </c>
      <c r="AM32" s="13">
        <v>2</v>
      </c>
      <c r="AN32" s="13">
        <v>0</v>
      </c>
      <c r="AO32" s="13">
        <v>0</v>
      </c>
      <c r="AP32" s="13">
        <v>0</v>
      </c>
      <c r="AQ32" s="13">
        <v>16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4">
        <f t="shared" si="0"/>
        <v>22</v>
      </c>
      <c r="CS32" s="15">
        <v>32</v>
      </c>
      <c r="CT32" s="13">
        <v>2</v>
      </c>
      <c r="CU32" s="13">
        <v>0</v>
      </c>
      <c r="CV32" s="13">
        <v>0</v>
      </c>
      <c r="CW32" s="13">
        <v>3</v>
      </c>
      <c r="CX32" s="13">
        <v>37</v>
      </c>
    </row>
    <row r="33" spans="1:102" s="2" customFormat="1" ht="11.25">
      <c r="A33" s="37"/>
      <c r="B33" s="11" t="s">
        <v>54</v>
      </c>
      <c r="C33" s="12" t="s">
        <v>31</v>
      </c>
      <c r="D33" s="12" t="s">
        <v>28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4</v>
      </c>
      <c r="Z33" s="13">
        <v>0</v>
      </c>
      <c r="AA33" s="13">
        <v>0</v>
      </c>
      <c r="AB33" s="13">
        <v>0</v>
      </c>
      <c r="AC33" s="13">
        <v>4</v>
      </c>
      <c r="AD33" s="13">
        <v>1</v>
      </c>
      <c r="AE33" s="13">
        <v>0</v>
      </c>
      <c r="AF33" s="13">
        <v>1</v>
      </c>
      <c r="AG33" s="13">
        <v>2</v>
      </c>
      <c r="AH33" s="13">
        <v>1</v>
      </c>
      <c r="AI33" s="13">
        <v>0</v>
      </c>
      <c r="AJ33" s="13">
        <v>0</v>
      </c>
      <c r="AK33" s="13">
        <v>1</v>
      </c>
      <c r="AL33" s="13">
        <v>5</v>
      </c>
      <c r="AM33" s="13">
        <v>1</v>
      </c>
      <c r="AN33" s="13">
        <v>0</v>
      </c>
      <c r="AO33" s="13">
        <v>0</v>
      </c>
      <c r="AP33" s="13">
        <v>0</v>
      </c>
      <c r="AQ33" s="13">
        <v>6</v>
      </c>
      <c r="AR33" s="13">
        <v>1</v>
      </c>
      <c r="AS33" s="13">
        <v>0</v>
      </c>
      <c r="AT33" s="13">
        <v>1</v>
      </c>
      <c r="AU33" s="13">
        <v>1</v>
      </c>
      <c r="AV33" s="13">
        <v>0</v>
      </c>
      <c r="AW33" s="13">
        <v>0</v>
      </c>
      <c r="AX33" s="13">
        <v>0</v>
      </c>
      <c r="AY33" s="13">
        <v>1</v>
      </c>
      <c r="AZ33" s="13">
        <v>1</v>
      </c>
      <c r="BA33" s="14">
        <f t="shared" si="0"/>
        <v>16</v>
      </c>
      <c r="CS33" s="15">
        <v>39</v>
      </c>
      <c r="CT33" s="13">
        <v>4</v>
      </c>
      <c r="CU33" s="13">
        <v>0</v>
      </c>
      <c r="CV33" s="13">
        <v>0</v>
      </c>
      <c r="CW33" s="13">
        <v>1</v>
      </c>
      <c r="CX33" s="13">
        <v>44</v>
      </c>
    </row>
    <row r="34" spans="1:102" s="2" customFormat="1" ht="11.25">
      <c r="A34" s="37"/>
      <c r="B34" s="11" t="s">
        <v>55</v>
      </c>
      <c r="C34" s="12" t="s">
        <v>38</v>
      </c>
      <c r="D34" s="12" t="s">
        <v>28</v>
      </c>
      <c r="E34" s="13">
        <v>2</v>
      </c>
      <c r="F34" s="13">
        <v>0</v>
      </c>
      <c r="G34" s="13">
        <v>0</v>
      </c>
      <c r="H34" s="13">
        <v>0</v>
      </c>
      <c r="I34" s="13">
        <v>1</v>
      </c>
      <c r="J34" s="13">
        <v>3</v>
      </c>
      <c r="K34" s="13">
        <v>0</v>
      </c>
      <c r="L34" s="13">
        <v>0</v>
      </c>
      <c r="M34" s="13">
        <v>0</v>
      </c>
      <c r="N34" s="13">
        <v>0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13">
        <v>1</v>
      </c>
      <c r="U34" s="13">
        <v>0</v>
      </c>
      <c r="V34" s="13">
        <v>0</v>
      </c>
      <c r="W34" s="13">
        <v>0</v>
      </c>
      <c r="X34" s="13">
        <v>0</v>
      </c>
      <c r="Y34" s="13">
        <v>8</v>
      </c>
      <c r="Z34" s="13">
        <v>0</v>
      </c>
      <c r="AA34" s="13">
        <v>0</v>
      </c>
      <c r="AB34" s="13">
        <v>0</v>
      </c>
      <c r="AC34" s="13">
        <v>8</v>
      </c>
      <c r="AD34" s="13">
        <v>2</v>
      </c>
      <c r="AE34" s="13">
        <v>0</v>
      </c>
      <c r="AF34" s="13">
        <v>7</v>
      </c>
      <c r="AG34" s="13">
        <v>9</v>
      </c>
      <c r="AH34" s="13">
        <v>1</v>
      </c>
      <c r="AI34" s="13">
        <v>0</v>
      </c>
      <c r="AJ34" s="13">
        <v>0</v>
      </c>
      <c r="AK34" s="13">
        <v>1</v>
      </c>
      <c r="AL34" s="13">
        <v>18</v>
      </c>
      <c r="AM34" s="13">
        <v>0</v>
      </c>
      <c r="AN34" s="13">
        <v>0</v>
      </c>
      <c r="AO34" s="13">
        <v>0</v>
      </c>
      <c r="AP34" s="13">
        <v>0</v>
      </c>
      <c r="AQ34" s="13">
        <v>18</v>
      </c>
      <c r="AR34" s="13">
        <v>2</v>
      </c>
      <c r="AS34" s="13">
        <v>0</v>
      </c>
      <c r="AT34" s="13">
        <v>2</v>
      </c>
      <c r="AU34" s="13">
        <v>1</v>
      </c>
      <c r="AV34" s="13">
        <v>0</v>
      </c>
      <c r="AW34" s="13">
        <v>0</v>
      </c>
      <c r="AX34" s="13">
        <v>0</v>
      </c>
      <c r="AY34" s="13">
        <v>1</v>
      </c>
      <c r="AZ34" s="13">
        <v>2</v>
      </c>
      <c r="BA34" s="14">
        <f t="shared" si="0"/>
        <v>43</v>
      </c>
      <c r="CS34" s="15">
        <v>73</v>
      </c>
      <c r="CT34" s="13">
        <v>0</v>
      </c>
      <c r="CU34" s="13">
        <v>0</v>
      </c>
      <c r="CV34" s="13">
        <v>0</v>
      </c>
      <c r="CW34" s="13">
        <v>2</v>
      </c>
      <c r="CX34" s="13">
        <v>75</v>
      </c>
    </row>
    <row r="35" spans="1:102" s="2" customFormat="1" ht="14.25" customHeight="1">
      <c r="A35" s="37"/>
      <c r="B35" s="11" t="s">
        <v>56</v>
      </c>
      <c r="C35" s="12" t="s">
        <v>27</v>
      </c>
      <c r="D35" s="12" t="s">
        <v>28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3">
        <v>0</v>
      </c>
      <c r="R35" s="13">
        <v>0</v>
      </c>
      <c r="S35" s="13">
        <v>0</v>
      </c>
      <c r="T35" s="13">
        <v>1</v>
      </c>
      <c r="U35" s="13">
        <v>0</v>
      </c>
      <c r="V35" s="13">
        <v>0</v>
      </c>
      <c r="W35" s="13">
        <v>0</v>
      </c>
      <c r="X35" s="13">
        <v>0</v>
      </c>
      <c r="Y35" s="13">
        <v>4</v>
      </c>
      <c r="Z35" s="13">
        <v>1</v>
      </c>
      <c r="AA35" s="13">
        <v>0</v>
      </c>
      <c r="AB35" s="13">
        <v>0</v>
      </c>
      <c r="AC35" s="13">
        <v>5</v>
      </c>
      <c r="AD35" s="13">
        <v>3</v>
      </c>
      <c r="AE35" s="13">
        <v>0</v>
      </c>
      <c r="AF35" s="13">
        <v>1</v>
      </c>
      <c r="AG35" s="13">
        <v>4</v>
      </c>
      <c r="AH35" s="13">
        <v>1</v>
      </c>
      <c r="AI35" s="13">
        <v>0</v>
      </c>
      <c r="AJ35" s="13">
        <v>0</v>
      </c>
      <c r="AK35" s="13">
        <v>1</v>
      </c>
      <c r="AL35" s="13">
        <v>7</v>
      </c>
      <c r="AM35" s="13">
        <v>4</v>
      </c>
      <c r="AN35" s="13">
        <v>0</v>
      </c>
      <c r="AO35" s="13">
        <v>0</v>
      </c>
      <c r="AP35" s="13">
        <v>0</v>
      </c>
      <c r="AQ35" s="13">
        <v>11</v>
      </c>
      <c r="AR35" s="13">
        <v>1</v>
      </c>
      <c r="AS35" s="13">
        <v>0</v>
      </c>
      <c r="AT35" s="13">
        <v>1</v>
      </c>
      <c r="AU35" s="13">
        <v>0</v>
      </c>
      <c r="AV35" s="13">
        <v>1</v>
      </c>
      <c r="AW35" s="13">
        <v>0</v>
      </c>
      <c r="AX35" s="13">
        <v>0</v>
      </c>
      <c r="AY35" s="13">
        <v>1</v>
      </c>
      <c r="AZ35" s="13">
        <v>1</v>
      </c>
      <c r="BA35" s="14">
        <f t="shared" si="0"/>
        <v>24</v>
      </c>
      <c r="CS35" s="15">
        <v>29</v>
      </c>
      <c r="CT35" s="13">
        <v>14</v>
      </c>
      <c r="CU35" s="13">
        <v>1</v>
      </c>
      <c r="CV35" s="13">
        <v>0</v>
      </c>
      <c r="CW35" s="13">
        <v>0</v>
      </c>
      <c r="CX35" s="13">
        <v>44</v>
      </c>
    </row>
    <row r="36" spans="1:102" s="2" customFormat="1" ht="11.25" customHeight="1">
      <c r="A36" s="37"/>
      <c r="B36" s="11" t="s">
        <v>57</v>
      </c>
      <c r="C36" s="12" t="s">
        <v>31</v>
      </c>
      <c r="D36" s="12" t="s">
        <v>28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2</v>
      </c>
      <c r="Z36" s="13">
        <v>0</v>
      </c>
      <c r="AA36" s="13">
        <v>0</v>
      </c>
      <c r="AB36" s="13">
        <v>0</v>
      </c>
      <c r="AC36" s="13">
        <v>2</v>
      </c>
      <c r="AD36" s="13">
        <v>1</v>
      </c>
      <c r="AE36" s="13">
        <v>0</v>
      </c>
      <c r="AF36" s="13">
        <v>1</v>
      </c>
      <c r="AG36" s="13">
        <v>2</v>
      </c>
      <c r="AH36" s="13">
        <v>1</v>
      </c>
      <c r="AI36" s="13">
        <v>0</v>
      </c>
      <c r="AJ36" s="13">
        <v>0</v>
      </c>
      <c r="AK36" s="13">
        <v>1</v>
      </c>
      <c r="AL36" s="13">
        <v>3</v>
      </c>
      <c r="AM36" s="13">
        <v>2</v>
      </c>
      <c r="AN36" s="13">
        <v>0</v>
      </c>
      <c r="AO36" s="13">
        <v>0</v>
      </c>
      <c r="AP36" s="13">
        <v>0</v>
      </c>
      <c r="AQ36" s="13">
        <v>5</v>
      </c>
      <c r="AR36" s="13">
        <v>1</v>
      </c>
      <c r="AS36" s="13">
        <v>0</v>
      </c>
      <c r="AT36" s="13">
        <v>1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1</v>
      </c>
      <c r="BA36" s="14">
        <f t="shared" si="0"/>
        <v>12</v>
      </c>
      <c r="CS36" s="15">
        <v>21</v>
      </c>
      <c r="CT36" s="13">
        <v>3</v>
      </c>
      <c r="CU36" s="13">
        <v>0</v>
      </c>
      <c r="CV36" s="13">
        <v>0</v>
      </c>
      <c r="CW36" s="13">
        <v>0</v>
      </c>
      <c r="CX36" s="13">
        <v>24</v>
      </c>
    </row>
    <row r="37" spans="1:102" s="2" customFormat="1" ht="11.25">
      <c r="A37" s="37"/>
      <c r="B37" s="11" t="s">
        <v>58</v>
      </c>
      <c r="C37" s="12" t="s">
        <v>27</v>
      </c>
      <c r="D37" s="12" t="s">
        <v>59</v>
      </c>
      <c r="E37" s="13">
        <v>0</v>
      </c>
      <c r="F37" s="13">
        <v>1</v>
      </c>
      <c r="G37" s="13">
        <v>0</v>
      </c>
      <c r="H37" s="13">
        <v>0</v>
      </c>
      <c r="I37" s="13">
        <v>0</v>
      </c>
      <c r="J37" s="13">
        <v>1</v>
      </c>
      <c r="K37" s="13">
        <v>1</v>
      </c>
      <c r="L37" s="13">
        <v>0</v>
      </c>
      <c r="M37" s="13">
        <v>0</v>
      </c>
      <c r="N37" s="13">
        <v>1</v>
      </c>
      <c r="O37" s="13">
        <v>0</v>
      </c>
      <c r="P37" s="13">
        <v>2</v>
      </c>
      <c r="Q37" s="13">
        <v>0</v>
      </c>
      <c r="R37" s="13">
        <v>0</v>
      </c>
      <c r="S37" s="13">
        <v>0</v>
      </c>
      <c r="T37" s="13">
        <v>2</v>
      </c>
      <c r="U37" s="13">
        <v>1</v>
      </c>
      <c r="V37" s="13">
        <v>0</v>
      </c>
      <c r="W37" s="13">
        <v>0</v>
      </c>
      <c r="X37" s="13">
        <v>1</v>
      </c>
      <c r="Y37" s="13">
        <v>1</v>
      </c>
      <c r="Z37" s="13">
        <v>8</v>
      </c>
      <c r="AA37" s="13">
        <v>0</v>
      </c>
      <c r="AB37" s="13">
        <v>0</v>
      </c>
      <c r="AC37" s="13">
        <v>9</v>
      </c>
      <c r="AD37" s="13">
        <v>0</v>
      </c>
      <c r="AE37" s="13">
        <v>2</v>
      </c>
      <c r="AF37" s="13">
        <v>1</v>
      </c>
      <c r="AG37" s="13">
        <v>3</v>
      </c>
      <c r="AH37" s="13">
        <v>2</v>
      </c>
      <c r="AI37" s="13">
        <v>0</v>
      </c>
      <c r="AJ37" s="13">
        <v>0</v>
      </c>
      <c r="AK37" s="13">
        <v>2</v>
      </c>
      <c r="AL37" s="13">
        <v>0</v>
      </c>
      <c r="AM37" s="13">
        <v>17</v>
      </c>
      <c r="AN37" s="13">
        <v>0</v>
      </c>
      <c r="AO37" s="13">
        <v>0</v>
      </c>
      <c r="AP37" s="13">
        <v>0</v>
      </c>
      <c r="AQ37" s="13">
        <v>17</v>
      </c>
      <c r="AR37" s="13">
        <v>3</v>
      </c>
      <c r="AS37" s="13">
        <v>1</v>
      </c>
      <c r="AT37" s="13">
        <v>4</v>
      </c>
      <c r="AU37" s="13">
        <v>0</v>
      </c>
      <c r="AV37" s="13">
        <v>2</v>
      </c>
      <c r="AW37" s="13">
        <v>0</v>
      </c>
      <c r="AX37" s="13">
        <v>0</v>
      </c>
      <c r="AY37" s="13">
        <v>2</v>
      </c>
      <c r="AZ37" s="13">
        <v>4</v>
      </c>
      <c r="BA37" s="14">
        <f t="shared" si="0"/>
        <v>42</v>
      </c>
      <c r="CS37" s="15">
        <v>34</v>
      </c>
      <c r="CT37" s="13">
        <v>44</v>
      </c>
      <c r="CU37" s="13">
        <v>1</v>
      </c>
      <c r="CV37" s="13">
        <v>0</v>
      </c>
      <c r="CW37" s="13">
        <v>0</v>
      </c>
      <c r="CX37" s="13">
        <v>79</v>
      </c>
    </row>
    <row r="38" spans="1:102" s="2" customFormat="1" ht="11.25">
      <c r="A38" s="37"/>
      <c r="B38" s="11" t="s">
        <v>60</v>
      </c>
      <c r="C38" s="12" t="s">
        <v>27</v>
      </c>
      <c r="D38" s="12" t="s">
        <v>59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1</v>
      </c>
      <c r="K38" s="13">
        <v>1</v>
      </c>
      <c r="L38" s="13">
        <v>0</v>
      </c>
      <c r="M38" s="13">
        <v>0</v>
      </c>
      <c r="N38" s="13">
        <v>1</v>
      </c>
      <c r="O38" s="13">
        <v>0</v>
      </c>
      <c r="P38" s="13">
        <v>2</v>
      </c>
      <c r="Q38" s="13">
        <v>0</v>
      </c>
      <c r="R38" s="13">
        <v>0</v>
      </c>
      <c r="S38" s="13">
        <v>0</v>
      </c>
      <c r="T38" s="13">
        <v>2</v>
      </c>
      <c r="U38" s="13">
        <v>1</v>
      </c>
      <c r="V38" s="13">
        <v>0</v>
      </c>
      <c r="W38" s="13">
        <v>0</v>
      </c>
      <c r="X38" s="13">
        <v>1</v>
      </c>
      <c r="Y38" s="13">
        <v>1</v>
      </c>
      <c r="Z38" s="13">
        <v>0</v>
      </c>
      <c r="AA38" s="13">
        <v>0</v>
      </c>
      <c r="AB38" s="13">
        <v>0</v>
      </c>
      <c r="AC38" s="13">
        <v>1</v>
      </c>
      <c r="AD38" s="13">
        <v>0</v>
      </c>
      <c r="AE38" s="13">
        <v>2</v>
      </c>
      <c r="AF38" s="13">
        <v>1</v>
      </c>
      <c r="AG38" s="13">
        <v>3</v>
      </c>
      <c r="AH38" s="13">
        <v>4</v>
      </c>
      <c r="AI38" s="13">
        <v>0</v>
      </c>
      <c r="AJ38" s="13">
        <v>0</v>
      </c>
      <c r="AK38" s="13">
        <v>4</v>
      </c>
      <c r="AL38" s="13">
        <v>2</v>
      </c>
      <c r="AM38" s="13">
        <v>3</v>
      </c>
      <c r="AN38" s="13">
        <v>0</v>
      </c>
      <c r="AO38" s="13">
        <v>0</v>
      </c>
      <c r="AP38" s="13">
        <v>0</v>
      </c>
      <c r="AQ38" s="13">
        <v>5</v>
      </c>
      <c r="AR38" s="13">
        <v>3</v>
      </c>
      <c r="AS38" s="13">
        <v>0</v>
      </c>
      <c r="AT38" s="13">
        <v>3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3</v>
      </c>
      <c r="BA38" s="14">
        <f t="shared" si="0"/>
        <v>21</v>
      </c>
      <c r="CS38" s="15">
        <v>17</v>
      </c>
      <c r="CT38" s="13">
        <v>17</v>
      </c>
      <c r="CU38" s="13">
        <v>2</v>
      </c>
      <c r="CV38" s="13">
        <v>0</v>
      </c>
      <c r="CW38" s="13">
        <v>0</v>
      </c>
      <c r="CX38" s="13">
        <v>36</v>
      </c>
    </row>
    <row r="39" spans="1:102" s="2" customFormat="1" ht="11.25">
      <c r="A39" s="37"/>
      <c r="B39" s="11" t="s">
        <v>61</v>
      </c>
      <c r="C39" s="12" t="s">
        <v>31</v>
      </c>
      <c r="D39" s="12" t="s">
        <v>59</v>
      </c>
      <c r="E39" s="13">
        <v>1</v>
      </c>
      <c r="F39" s="13">
        <v>1</v>
      </c>
      <c r="G39" s="13">
        <v>0</v>
      </c>
      <c r="H39" s="13">
        <v>0</v>
      </c>
      <c r="I39" s="13">
        <v>0</v>
      </c>
      <c r="J39" s="13">
        <v>2</v>
      </c>
      <c r="K39" s="13">
        <v>1</v>
      </c>
      <c r="L39" s="13">
        <v>0</v>
      </c>
      <c r="M39" s="13">
        <v>0</v>
      </c>
      <c r="N39" s="13">
        <v>1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1</v>
      </c>
      <c r="V39" s="13">
        <v>0</v>
      </c>
      <c r="W39" s="13">
        <v>0</v>
      </c>
      <c r="X39" s="13">
        <v>1</v>
      </c>
      <c r="Y39" s="13">
        <v>6</v>
      </c>
      <c r="Z39" s="13">
        <v>2</v>
      </c>
      <c r="AA39" s="13">
        <v>0</v>
      </c>
      <c r="AB39" s="13">
        <v>0</v>
      </c>
      <c r="AC39" s="13">
        <v>8</v>
      </c>
      <c r="AD39" s="13">
        <v>0</v>
      </c>
      <c r="AE39" s="13">
        <v>2</v>
      </c>
      <c r="AF39" s="13">
        <v>1</v>
      </c>
      <c r="AG39" s="13">
        <v>3</v>
      </c>
      <c r="AH39" s="13">
        <v>3</v>
      </c>
      <c r="AI39" s="13">
        <v>0</v>
      </c>
      <c r="AJ39" s="13">
        <v>0</v>
      </c>
      <c r="AK39" s="13">
        <v>3</v>
      </c>
      <c r="AL39" s="13">
        <v>4</v>
      </c>
      <c r="AM39" s="13">
        <v>2</v>
      </c>
      <c r="AN39" s="13">
        <v>0</v>
      </c>
      <c r="AO39" s="13">
        <v>0</v>
      </c>
      <c r="AP39" s="13">
        <v>0</v>
      </c>
      <c r="AQ39" s="13">
        <v>6</v>
      </c>
      <c r="AR39" s="13">
        <v>3</v>
      </c>
      <c r="AS39" s="13">
        <v>0</v>
      </c>
      <c r="AT39" s="13">
        <v>3</v>
      </c>
      <c r="AU39" s="13">
        <v>1</v>
      </c>
      <c r="AV39" s="13">
        <v>0</v>
      </c>
      <c r="AW39" s="13">
        <v>0</v>
      </c>
      <c r="AX39" s="13">
        <v>0</v>
      </c>
      <c r="AY39" s="13">
        <v>1</v>
      </c>
      <c r="AZ39" s="13">
        <v>3</v>
      </c>
      <c r="BA39" s="14">
        <f t="shared" si="0"/>
        <v>28</v>
      </c>
      <c r="CS39" s="15">
        <v>35</v>
      </c>
      <c r="CT39" s="13">
        <v>16</v>
      </c>
      <c r="CU39" s="13">
        <v>0</v>
      </c>
      <c r="CV39" s="13">
        <v>0</v>
      </c>
      <c r="CW39" s="13">
        <v>1</v>
      </c>
      <c r="CX39" s="13">
        <v>52</v>
      </c>
    </row>
    <row r="40" spans="1:102" s="2" customFormat="1" ht="11.25">
      <c r="A40" s="37"/>
      <c r="B40" s="11" t="s">
        <v>62</v>
      </c>
      <c r="C40" s="12" t="s">
        <v>38</v>
      </c>
      <c r="D40" s="12" t="s">
        <v>59</v>
      </c>
      <c r="E40" s="13">
        <v>0</v>
      </c>
      <c r="F40" s="13">
        <v>1</v>
      </c>
      <c r="G40" s="13">
        <v>0</v>
      </c>
      <c r="H40" s="13">
        <v>0</v>
      </c>
      <c r="I40" s="13">
        <v>1</v>
      </c>
      <c r="J40" s="13">
        <v>2</v>
      </c>
      <c r="K40" s="13">
        <v>1</v>
      </c>
      <c r="L40" s="13">
        <v>0</v>
      </c>
      <c r="M40" s="13">
        <v>0</v>
      </c>
      <c r="N40" s="13">
        <v>1</v>
      </c>
      <c r="O40" s="13">
        <v>0</v>
      </c>
      <c r="P40" s="13">
        <v>1</v>
      </c>
      <c r="Q40" s="13">
        <v>0</v>
      </c>
      <c r="R40" s="13">
        <v>0</v>
      </c>
      <c r="S40" s="13">
        <v>0</v>
      </c>
      <c r="T40" s="13">
        <v>1</v>
      </c>
      <c r="U40" s="13">
        <v>1</v>
      </c>
      <c r="V40" s="13">
        <v>0</v>
      </c>
      <c r="W40" s="13">
        <v>0</v>
      </c>
      <c r="X40" s="13">
        <v>1</v>
      </c>
      <c r="Y40" s="13">
        <v>3</v>
      </c>
      <c r="Z40" s="13">
        <v>2</v>
      </c>
      <c r="AA40" s="13">
        <v>0</v>
      </c>
      <c r="AB40" s="13">
        <v>0</v>
      </c>
      <c r="AC40" s="13">
        <v>5</v>
      </c>
      <c r="AD40" s="13">
        <v>3</v>
      </c>
      <c r="AE40" s="13">
        <v>2</v>
      </c>
      <c r="AF40" s="13">
        <v>5</v>
      </c>
      <c r="AG40" s="13">
        <v>10</v>
      </c>
      <c r="AH40" s="13">
        <v>3</v>
      </c>
      <c r="AI40" s="13">
        <v>0</v>
      </c>
      <c r="AJ40" s="13">
        <v>0</v>
      </c>
      <c r="AK40" s="13">
        <v>3</v>
      </c>
      <c r="AL40" s="13">
        <v>5</v>
      </c>
      <c r="AM40" s="13">
        <v>7</v>
      </c>
      <c r="AN40" s="13">
        <v>0</v>
      </c>
      <c r="AO40" s="13">
        <v>0</v>
      </c>
      <c r="AP40" s="13">
        <v>0</v>
      </c>
      <c r="AQ40" s="13">
        <v>12</v>
      </c>
      <c r="AR40" s="13">
        <v>3</v>
      </c>
      <c r="AS40" s="13">
        <v>0</v>
      </c>
      <c r="AT40" s="13">
        <v>3</v>
      </c>
      <c r="AU40" s="13">
        <v>0</v>
      </c>
      <c r="AV40" s="13">
        <v>1</v>
      </c>
      <c r="AW40" s="13">
        <v>0</v>
      </c>
      <c r="AX40" s="13">
        <v>0</v>
      </c>
      <c r="AY40" s="13">
        <v>1</v>
      </c>
      <c r="AZ40" s="13">
        <v>3</v>
      </c>
      <c r="BA40" s="14">
        <f t="shared" si="0"/>
        <v>39</v>
      </c>
      <c r="CS40" s="15">
        <v>27</v>
      </c>
      <c r="CT40" s="13">
        <v>29</v>
      </c>
      <c r="CU40" s="13">
        <v>1</v>
      </c>
      <c r="CV40" s="13">
        <v>0</v>
      </c>
      <c r="CW40" s="13">
        <v>1</v>
      </c>
      <c r="CX40" s="13">
        <v>58</v>
      </c>
    </row>
    <row r="41" spans="1:102" s="2" customFormat="1" ht="11.25">
      <c r="A41" s="37"/>
      <c r="B41" s="11" t="s">
        <v>63</v>
      </c>
      <c r="C41" s="12" t="s">
        <v>31</v>
      </c>
      <c r="D41" s="12" t="s">
        <v>59</v>
      </c>
      <c r="E41" s="13">
        <v>0</v>
      </c>
      <c r="F41" s="13">
        <v>3</v>
      </c>
      <c r="G41" s="13">
        <v>0</v>
      </c>
      <c r="H41" s="13">
        <v>0</v>
      </c>
      <c r="I41" s="13">
        <v>0</v>
      </c>
      <c r="J41" s="13">
        <v>3</v>
      </c>
      <c r="K41" s="13">
        <v>1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1</v>
      </c>
      <c r="V41" s="13">
        <v>0</v>
      </c>
      <c r="W41" s="13">
        <v>0</v>
      </c>
      <c r="X41" s="13">
        <v>1</v>
      </c>
      <c r="Y41" s="13">
        <v>5</v>
      </c>
      <c r="Z41" s="13">
        <v>1</v>
      </c>
      <c r="AA41" s="13">
        <v>0</v>
      </c>
      <c r="AB41" s="13">
        <v>0</v>
      </c>
      <c r="AC41" s="13">
        <v>6</v>
      </c>
      <c r="AD41" s="13">
        <v>0</v>
      </c>
      <c r="AE41" s="13">
        <v>2</v>
      </c>
      <c r="AF41" s="13">
        <v>5</v>
      </c>
      <c r="AG41" s="13">
        <v>7</v>
      </c>
      <c r="AH41" s="13">
        <v>3</v>
      </c>
      <c r="AI41" s="13">
        <v>0</v>
      </c>
      <c r="AJ41" s="13">
        <v>0</v>
      </c>
      <c r="AK41" s="13">
        <v>3</v>
      </c>
      <c r="AL41" s="13">
        <v>1</v>
      </c>
      <c r="AM41" s="13">
        <v>5</v>
      </c>
      <c r="AN41" s="13">
        <v>1</v>
      </c>
      <c r="AO41" s="13">
        <v>0</v>
      </c>
      <c r="AP41" s="13">
        <v>0</v>
      </c>
      <c r="AQ41" s="13">
        <v>7</v>
      </c>
      <c r="AR41" s="13">
        <v>3</v>
      </c>
      <c r="AS41" s="13">
        <v>0</v>
      </c>
      <c r="AT41" s="13">
        <v>3</v>
      </c>
      <c r="AU41" s="13">
        <v>1</v>
      </c>
      <c r="AV41" s="13">
        <v>0</v>
      </c>
      <c r="AW41" s="13">
        <v>0</v>
      </c>
      <c r="AX41" s="13">
        <v>0</v>
      </c>
      <c r="AY41" s="13">
        <v>1</v>
      </c>
      <c r="AZ41" s="13">
        <v>3</v>
      </c>
      <c r="BA41" s="14">
        <f t="shared" si="0"/>
        <v>32</v>
      </c>
      <c r="CS41" s="15">
        <v>17</v>
      </c>
      <c r="CT41" s="13">
        <v>17</v>
      </c>
      <c r="CU41" s="13">
        <v>1</v>
      </c>
      <c r="CV41" s="13">
        <v>0</v>
      </c>
      <c r="CW41" s="13">
        <v>1</v>
      </c>
      <c r="CX41" s="13">
        <v>36</v>
      </c>
    </row>
    <row r="42" spans="1:102" s="2" customFormat="1" ht="11.25">
      <c r="A42" s="37"/>
      <c r="B42" s="11" t="s">
        <v>64</v>
      </c>
      <c r="C42" s="12" t="s">
        <v>31</v>
      </c>
      <c r="D42" s="12" t="s">
        <v>59</v>
      </c>
      <c r="E42" s="13">
        <v>4</v>
      </c>
      <c r="F42" s="13">
        <v>0</v>
      </c>
      <c r="G42" s="13">
        <v>0</v>
      </c>
      <c r="H42" s="13">
        <v>0</v>
      </c>
      <c r="I42" s="13">
        <v>0</v>
      </c>
      <c r="J42" s="13">
        <v>4</v>
      </c>
      <c r="K42" s="13">
        <v>1</v>
      </c>
      <c r="L42" s="13">
        <v>0</v>
      </c>
      <c r="M42" s="13">
        <v>0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</v>
      </c>
      <c r="V42" s="13">
        <v>0</v>
      </c>
      <c r="W42" s="13">
        <v>0</v>
      </c>
      <c r="X42" s="13">
        <v>1</v>
      </c>
      <c r="Y42" s="13">
        <v>4</v>
      </c>
      <c r="Z42" s="13">
        <v>0</v>
      </c>
      <c r="AA42" s="13">
        <v>0</v>
      </c>
      <c r="AB42" s="13">
        <v>0</v>
      </c>
      <c r="AC42" s="13">
        <v>4</v>
      </c>
      <c r="AD42" s="13">
        <v>3</v>
      </c>
      <c r="AE42" s="13">
        <v>0</v>
      </c>
      <c r="AF42" s="13">
        <v>1</v>
      </c>
      <c r="AG42" s="13">
        <v>4</v>
      </c>
      <c r="AH42" s="13">
        <v>2</v>
      </c>
      <c r="AI42" s="13">
        <v>0</v>
      </c>
      <c r="AJ42" s="13">
        <v>0</v>
      </c>
      <c r="AK42" s="13">
        <v>2</v>
      </c>
      <c r="AL42" s="13">
        <v>8</v>
      </c>
      <c r="AM42" s="13">
        <v>0</v>
      </c>
      <c r="AN42" s="13">
        <v>0</v>
      </c>
      <c r="AO42" s="13">
        <v>0</v>
      </c>
      <c r="AP42" s="13">
        <v>0</v>
      </c>
      <c r="AQ42" s="13">
        <v>8</v>
      </c>
      <c r="AR42" s="13">
        <v>3</v>
      </c>
      <c r="AS42" s="13">
        <v>0</v>
      </c>
      <c r="AT42" s="13">
        <v>3</v>
      </c>
      <c r="AU42" s="13">
        <v>1</v>
      </c>
      <c r="AV42" s="13">
        <v>0</v>
      </c>
      <c r="AW42" s="13">
        <v>0</v>
      </c>
      <c r="AX42" s="13">
        <v>0</v>
      </c>
      <c r="AY42" s="13">
        <v>1</v>
      </c>
      <c r="AZ42" s="13">
        <v>3</v>
      </c>
      <c r="BA42" s="14">
        <f t="shared" si="0"/>
        <v>28</v>
      </c>
      <c r="CS42" s="15">
        <v>45</v>
      </c>
      <c r="CT42" s="13">
        <v>1</v>
      </c>
      <c r="CU42" s="13">
        <v>0</v>
      </c>
      <c r="CV42" s="13">
        <v>0</v>
      </c>
      <c r="CW42" s="13">
        <v>0</v>
      </c>
      <c r="CX42" s="13">
        <v>46</v>
      </c>
    </row>
    <row r="43" spans="1:102" s="2" customFormat="1" ht="13.5" customHeight="1">
      <c r="A43" s="37"/>
      <c r="B43" s="11" t="s">
        <v>65</v>
      </c>
      <c r="C43" s="12" t="s">
        <v>31</v>
      </c>
      <c r="D43" s="12" t="s">
        <v>59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</v>
      </c>
      <c r="L43" s="13">
        <v>0</v>
      </c>
      <c r="M43" s="13">
        <v>0</v>
      </c>
      <c r="N43" s="13">
        <v>1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1</v>
      </c>
      <c r="V43" s="13">
        <v>0</v>
      </c>
      <c r="W43" s="13">
        <v>0</v>
      </c>
      <c r="X43" s="13">
        <v>1</v>
      </c>
      <c r="Y43" s="13">
        <v>1</v>
      </c>
      <c r="Z43" s="13">
        <v>2</v>
      </c>
      <c r="AA43" s="13">
        <v>0</v>
      </c>
      <c r="AB43" s="13">
        <v>0</v>
      </c>
      <c r="AC43" s="13">
        <v>3</v>
      </c>
      <c r="AD43" s="13">
        <v>1</v>
      </c>
      <c r="AE43" s="13">
        <v>1</v>
      </c>
      <c r="AF43" s="13">
        <v>1</v>
      </c>
      <c r="AG43" s="13">
        <v>3</v>
      </c>
      <c r="AH43" s="13">
        <v>3</v>
      </c>
      <c r="AI43" s="13">
        <v>0</v>
      </c>
      <c r="AJ43" s="13">
        <v>0</v>
      </c>
      <c r="AK43" s="13">
        <v>3</v>
      </c>
      <c r="AL43" s="13">
        <v>1</v>
      </c>
      <c r="AM43" s="13">
        <v>6</v>
      </c>
      <c r="AN43" s="13">
        <v>0</v>
      </c>
      <c r="AO43" s="13">
        <v>0</v>
      </c>
      <c r="AP43" s="13">
        <v>0</v>
      </c>
      <c r="AQ43" s="13">
        <v>7</v>
      </c>
      <c r="AR43" s="13">
        <v>3</v>
      </c>
      <c r="AS43" s="13">
        <v>0</v>
      </c>
      <c r="AT43" s="13">
        <v>3</v>
      </c>
      <c r="AU43" s="13">
        <v>1</v>
      </c>
      <c r="AV43" s="13">
        <v>0</v>
      </c>
      <c r="AW43" s="13">
        <v>0</v>
      </c>
      <c r="AX43" s="13">
        <v>0</v>
      </c>
      <c r="AY43" s="13">
        <v>1</v>
      </c>
      <c r="AZ43" s="13">
        <v>3</v>
      </c>
      <c r="BA43" s="14">
        <f t="shared" si="0"/>
        <v>22</v>
      </c>
      <c r="CS43" s="15">
        <v>17</v>
      </c>
      <c r="CT43" s="13">
        <v>16</v>
      </c>
      <c r="CU43" s="13">
        <v>1</v>
      </c>
      <c r="CV43" s="13">
        <v>0</v>
      </c>
      <c r="CW43" s="13">
        <v>0</v>
      </c>
      <c r="CX43" s="13">
        <v>34</v>
      </c>
    </row>
    <row r="44" spans="1:102" s="2" customFormat="1" ht="11.25">
      <c r="A44" s="37"/>
      <c r="B44" s="11" t="s">
        <v>66</v>
      </c>
      <c r="C44" s="12" t="s">
        <v>31</v>
      </c>
      <c r="D44" s="12" t="s">
        <v>59</v>
      </c>
      <c r="E44" s="13">
        <v>0</v>
      </c>
      <c r="F44" s="13">
        <v>2</v>
      </c>
      <c r="G44" s="13">
        <v>0</v>
      </c>
      <c r="H44" s="13">
        <v>0</v>
      </c>
      <c r="I44" s="13">
        <v>0</v>
      </c>
      <c r="J44" s="13">
        <v>2</v>
      </c>
      <c r="K44" s="13">
        <v>1</v>
      </c>
      <c r="L44" s="13">
        <v>0</v>
      </c>
      <c r="M44" s="13">
        <v>0</v>
      </c>
      <c r="N44" s="13">
        <v>1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1</v>
      </c>
      <c r="V44" s="13">
        <v>0</v>
      </c>
      <c r="W44" s="13">
        <v>0</v>
      </c>
      <c r="X44" s="13">
        <v>1</v>
      </c>
      <c r="Y44" s="13">
        <v>4</v>
      </c>
      <c r="Z44" s="13">
        <v>0</v>
      </c>
      <c r="AA44" s="13">
        <v>0</v>
      </c>
      <c r="AB44" s="13">
        <v>0</v>
      </c>
      <c r="AC44" s="13">
        <v>4</v>
      </c>
      <c r="AD44" s="13">
        <v>2</v>
      </c>
      <c r="AE44" s="13">
        <v>0</v>
      </c>
      <c r="AF44" s="13">
        <v>1</v>
      </c>
      <c r="AG44" s="13">
        <v>3</v>
      </c>
      <c r="AH44" s="13">
        <v>2</v>
      </c>
      <c r="AI44" s="13">
        <v>0</v>
      </c>
      <c r="AJ44" s="13">
        <v>0</v>
      </c>
      <c r="AK44" s="13">
        <v>2</v>
      </c>
      <c r="AL44" s="13">
        <v>11</v>
      </c>
      <c r="AM44" s="13">
        <v>1</v>
      </c>
      <c r="AN44" s="13">
        <v>0</v>
      </c>
      <c r="AO44" s="13">
        <v>0</v>
      </c>
      <c r="AP44" s="13">
        <v>0</v>
      </c>
      <c r="AQ44" s="13">
        <v>12</v>
      </c>
      <c r="AR44" s="13">
        <v>3</v>
      </c>
      <c r="AS44" s="13">
        <v>0</v>
      </c>
      <c r="AT44" s="13">
        <v>3</v>
      </c>
      <c r="AU44" s="13">
        <v>1</v>
      </c>
      <c r="AV44" s="13">
        <v>0</v>
      </c>
      <c r="AW44" s="13">
        <v>0</v>
      </c>
      <c r="AX44" s="13">
        <v>0</v>
      </c>
      <c r="AY44" s="13">
        <v>1</v>
      </c>
      <c r="AZ44" s="13">
        <v>3</v>
      </c>
      <c r="BA44" s="14">
        <f t="shared" si="0"/>
        <v>29</v>
      </c>
      <c r="CS44" s="15">
        <v>40</v>
      </c>
      <c r="CT44" s="13">
        <v>5</v>
      </c>
      <c r="CU44" s="13">
        <v>3</v>
      </c>
      <c r="CV44" s="13">
        <v>0</v>
      </c>
      <c r="CW44" s="13">
        <v>1</v>
      </c>
      <c r="CX44" s="13">
        <v>49</v>
      </c>
    </row>
    <row r="45" spans="1:102" s="2" customFormat="1" ht="11.25">
      <c r="A45" s="37"/>
      <c r="B45" s="11" t="s">
        <v>67</v>
      </c>
      <c r="C45" s="12" t="s">
        <v>31</v>
      </c>
      <c r="D45" s="12" t="s">
        <v>59</v>
      </c>
      <c r="E45" s="13">
        <v>0</v>
      </c>
      <c r="F45" s="13">
        <v>2</v>
      </c>
      <c r="G45" s="13">
        <v>0</v>
      </c>
      <c r="H45" s="13">
        <v>0</v>
      </c>
      <c r="I45" s="13">
        <v>0</v>
      </c>
      <c r="J45" s="13">
        <v>2</v>
      </c>
      <c r="K45" s="13">
        <v>1</v>
      </c>
      <c r="L45" s="13">
        <v>0</v>
      </c>
      <c r="M45" s="13">
        <v>0</v>
      </c>
      <c r="N45" s="13">
        <v>1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1</v>
      </c>
      <c r="V45" s="13">
        <v>0</v>
      </c>
      <c r="W45" s="13">
        <v>0</v>
      </c>
      <c r="X45" s="13">
        <v>1</v>
      </c>
      <c r="Y45" s="13">
        <v>0</v>
      </c>
      <c r="Z45" s="13">
        <v>1</v>
      </c>
      <c r="AA45" s="13">
        <v>0</v>
      </c>
      <c r="AB45" s="13">
        <v>0</v>
      </c>
      <c r="AC45" s="13">
        <v>1</v>
      </c>
      <c r="AD45" s="13">
        <v>1</v>
      </c>
      <c r="AE45" s="13">
        <v>1</v>
      </c>
      <c r="AF45" s="13">
        <v>1</v>
      </c>
      <c r="AG45" s="13">
        <v>3</v>
      </c>
      <c r="AH45" s="13">
        <v>3</v>
      </c>
      <c r="AI45" s="13">
        <v>0</v>
      </c>
      <c r="AJ45" s="13">
        <v>0</v>
      </c>
      <c r="AK45" s="13">
        <v>3</v>
      </c>
      <c r="AL45" s="13">
        <v>0</v>
      </c>
      <c r="AM45" s="13">
        <v>6</v>
      </c>
      <c r="AN45" s="13">
        <v>0</v>
      </c>
      <c r="AO45" s="13">
        <v>0</v>
      </c>
      <c r="AP45" s="13">
        <v>0</v>
      </c>
      <c r="AQ45" s="13">
        <v>6</v>
      </c>
      <c r="AR45" s="13">
        <v>3</v>
      </c>
      <c r="AS45" s="13">
        <v>0</v>
      </c>
      <c r="AT45" s="13">
        <v>3</v>
      </c>
      <c r="AU45" s="13">
        <v>1</v>
      </c>
      <c r="AV45" s="13">
        <v>0</v>
      </c>
      <c r="AW45" s="13">
        <v>0</v>
      </c>
      <c r="AX45" s="13">
        <v>0</v>
      </c>
      <c r="AY45" s="13">
        <v>1</v>
      </c>
      <c r="AZ45" s="13">
        <v>3</v>
      </c>
      <c r="BA45" s="14">
        <f t="shared" si="0"/>
        <v>21</v>
      </c>
      <c r="CS45" s="15">
        <v>15</v>
      </c>
      <c r="CT45" s="13">
        <v>20</v>
      </c>
      <c r="CU45" s="13">
        <v>1</v>
      </c>
      <c r="CV45" s="13">
        <v>0</v>
      </c>
      <c r="CW45" s="13">
        <v>0</v>
      </c>
      <c r="CX45" s="13">
        <v>36</v>
      </c>
    </row>
    <row r="46" spans="1:102" s="2" customFormat="1" ht="11.25">
      <c r="A46" s="37"/>
      <c r="B46" s="11" t="s">
        <v>68</v>
      </c>
      <c r="C46" s="12" t="s">
        <v>31</v>
      </c>
      <c r="D46" s="12" t="s">
        <v>59</v>
      </c>
      <c r="E46" s="13">
        <v>0</v>
      </c>
      <c r="F46" s="13">
        <v>1</v>
      </c>
      <c r="G46" s="13">
        <v>0</v>
      </c>
      <c r="H46" s="13">
        <v>0</v>
      </c>
      <c r="I46" s="13">
        <v>0</v>
      </c>
      <c r="J46" s="13">
        <v>1</v>
      </c>
      <c r="K46" s="13">
        <v>1</v>
      </c>
      <c r="L46" s="13">
        <v>0</v>
      </c>
      <c r="M46" s="13">
        <v>0</v>
      </c>
      <c r="N46" s="13">
        <v>1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1</v>
      </c>
      <c r="V46" s="13">
        <v>0</v>
      </c>
      <c r="W46" s="13">
        <v>0</v>
      </c>
      <c r="X46" s="13">
        <v>1</v>
      </c>
      <c r="Y46" s="13">
        <v>1</v>
      </c>
      <c r="Z46" s="13">
        <v>2</v>
      </c>
      <c r="AA46" s="13">
        <v>1</v>
      </c>
      <c r="AB46" s="13">
        <v>0</v>
      </c>
      <c r="AC46" s="13">
        <v>4</v>
      </c>
      <c r="AD46" s="13">
        <v>0</v>
      </c>
      <c r="AE46" s="13">
        <v>0</v>
      </c>
      <c r="AF46" s="13">
        <v>1</v>
      </c>
      <c r="AG46" s="13">
        <v>1</v>
      </c>
      <c r="AH46" s="13">
        <v>4</v>
      </c>
      <c r="AI46" s="13">
        <v>0</v>
      </c>
      <c r="AJ46" s="13">
        <v>0</v>
      </c>
      <c r="AK46" s="13">
        <v>4</v>
      </c>
      <c r="AL46" s="13">
        <v>0</v>
      </c>
      <c r="AM46" s="13">
        <v>5</v>
      </c>
      <c r="AN46" s="13">
        <v>0</v>
      </c>
      <c r="AO46" s="13">
        <v>0</v>
      </c>
      <c r="AP46" s="13">
        <v>0</v>
      </c>
      <c r="AQ46" s="13">
        <v>5</v>
      </c>
      <c r="AR46" s="13">
        <v>3</v>
      </c>
      <c r="AS46" s="13">
        <v>0</v>
      </c>
      <c r="AT46" s="13">
        <v>3</v>
      </c>
      <c r="AU46" s="13">
        <v>1</v>
      </c>
      <c r="AV46" s="13">
        <v>0</v>
      </c>
      <c r="AW46" s="13">
        <v>0</v>
      </c>
      <c r="AX46" s="13">
        <v>0</v>
      </c>
      <c r="AY46" s="13">
        <v>1</v>
      </c>
      <c r="AZ46" s="13">
        <v>3</v>
      </c>
      <c r="BA46" s="14">
        <f t="shared" si="0"/>
        <v>21</v>
      </c>
      <c r="CS46" s="15">
        <v>13</v>
      </c>
      <c r="CT46" s="13">
        <v>26</v>
      </c>
      <c r="CU46" s="13">
        <v>3</v>
      </c>
      <c r="CV46" s="13">
        <v>0</v>
      </c>
      <c r="CW46" s="13">
        <v>0</v>
      </c>
      <c r="CX46" s="13">
        <v>42</v>
      </c>
    </row>
    <row r="47" spans="1:102" s="2" customFormat="1" ht="11.25">
      <c r="A47" s="37"/>
      <c r="B47" s="11" t="s">
        <v>69</v>
      </c>
      <c r="C47" s="12" t="s">
        <v>31</v>
      </c>
      <c r="D47" s="12" t="s">
        <v>59</v>
      </c>
      <c r="E47" s="13">
        <v>0</v>
      </c>
      <c r="F47" s="13">
        <v>1</v>
      </c>
      <c r="G47" s="13">
        <v>0</v>
      </c>
      <c r="H47" s="13">
        <v>0</v>
      </c>
      <c r="I47" s="13">
        <v>0</v>
      </c>
      <c r="J47" s="13">
        <v>1</v>
      </c>
      <c r="K47" s="13">
        <v>1</v>
      </c>
      <c r="L47" s="13">
        <v>0</v>
      </c>
      <c r="M47" s="13">
        <v>0</v>
      </c>
      <c r="N47" s="13">
        <v>1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1</v>
      </c>
      <c r="Y47" s="13">
        <v>0</v>
      </c>
      <c r="Z47" s="13">
        <v>1</v>
      </c>
      <c r="AA47" s="13">
        <v>0</v>
      </c>
      <c r="AB47" s="13">
        <v>0</v>
      </c>
      <c r="AC47" s="13">
        <v>1</v>
      </c>
      <c r="AD47" s="13">
        <v>0</v>
      </c>
      <c r="AE47" s="13">
        <v>2</v>
      </c>
      <c r="AF47" s="13">
        <v>1</v>
      </c>
      <c r="AG47" s="13">
        <v>3</v>
      </c>
      <c r="AH47" s="13">
        <v>3</v>
      </c>
      <c r="AI47" s="13">
        <v>0</v>
      </c>
      <c r="AJ47" s="13">
        <v>0</v>
      </c>
      <c r="AK47" s="13">
        <v>3</v>
      </c>
      <c r="AL47" s="13">
        <v>1</v>
      </c>
      <c r="AM47" s="13">
        <v>3</v>
      </c>
      <c r="AN47" s="13">
        <v>1</v>
      </c>
      <c r="AO47" s="13">
        <v>0</v>
      </c>
      <c r="AP47" s="13">
        <v>0</v>
      </c>
      <c r="AQ47" s="13">
        <v>5</v>
      </c>
      <c r="AR47" s="13">
        <v>3</v>
      </c>
      <c r="AS47" s="13">
        <v>0</v>
      </c>
      <c r="AT47" s="13">
        <v>3</v>
      </c>
      <c r="AU47" s="13">
        <v>1</v>
      </c>
      <c r="AV47" s="13">
        <v>0</v>
      </c>
      <c r="AW47" s="13">
        <v>0</v>
      </c>
      <c r="AX47" s="13">
        <v>0</v>
      </c>
      <c r="AY47" s="13">
        <v>1</v>
      </c>
      <c r="AZ47" s="13">
        <v>3</v>
      </c>
      <c r="BA47" s="14">
        <f t="shared" si="0"/>
        <v>19</v>
      </c>
      <c r="CS47" s="15">
        <v>11</v>
      </c>
      <c r="CT47" s="13">
        <v>13</v>
      </c>
      <c r="CU47" s="13">
        <v>4</v>
      </c>
      <c r="CV47" s="13">
        <v>0</v>
      </c>
      <c r="CW47" s="13">
        <v>0</v>
      </c>
      <c r="CX47" s="13">
        <v>28</v>
      </c>
    </row>
    <row r="48" spans="1:102" s="2" customFormat="1" ht="11.25">
      <c r="A48" s="37"/>
      <c r="B48" s="11" t="s">
        <v>70</v>
      </c>
      <c r="C48" s="12" t="s">
        <v>31</v>
      </c>
      <c r="D48" s="12" t="s">
        <v>59</v>
      </c>
      <c r="E48" s="13">
        <v>1</v>
      </c>
      <c r="F48" s="13">
        <v>1</v>
      </c>
      <c r="G48" s="13">
        <v>0</v>
      </c>
      <c r="H48" s="13">
        <v>0</v>
      </c>
      <c r="I48" s="13">
        <v>0</v>
      </c>
      <c r="J48" s="13">
        <v>2</v>
      </c>
      <c r="K48" s="13">
        <v>4</v>
      </c>
      <c r="L48" s="13">
        <v>0</v>
      </c>
      <c r="M48" s="13">
        <v>0</v>
      </c>
      <c r="N48" s="13">
        <v>4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1</v>
      </c>
      <c r="V48" s="13">
        <v>0</v>
      </c>
      <c r="W48" s="13">
        <v>0</v>
      </c>
      <c r="X48" s="13">
        <v>1</v>
      </c>
      <c r="Y48" s="13">
        <v>1</v>
      </c>
      <c r="Z48" s="13">
        <v>1</v>
      </c>
      <c r="AA48" s="13">
        <v>0</v>
      </c>
      <c r="AB48" s="13">
        <v>0</v>
      </c>
      <c r="AC48" s="13">
        <v>2</v>
      </c>
      <c r="AD48" s="13">
        <v>1</v>
      </c>
      <c r="AE48" s="13">
        <v>0</v>
      </c>
      <c r="AF48" s="13">
        <v>1</v>
      </c>
      <c r="AG48" s="13">
        <v>2</v>
      </c>
      <c r="AH48" s="13">
        <v>5</v>
      </c>
      <c r="AI48" s="13">
        <v>0</v>
      </c>
      <c r="AJ48" s="13">
        <v>0</v>
      </c>
      <c r="AK48" s="13">
        <v>5</v>
      </c>
      <c r="AL48" s="13">
        <v>13</v>
      </c>
      <c r="AM48" s="13">
        <v>0</v>
      </c>
      <c r="AN48" s="13">
        <v>0</v>
      </c>
      <c r="AO48" s="13">
        <v>0</v>
      </c>
      <c r="AP48" s="13">
        <v>0</v>
      </c>
      <c r="AQ48" s="13">
        <v>13</v>
      </c>
      <c r="AR48" s="13">
        <v>4</v>
      </c>
      <c r="AS48" s="13">
        <v>0</v>
      </c>
      <c r="AT48" s="13">
        <v>4</v>
      </c>
      <c r="AU48" s="13">
        <v>1</v>
      </c>
      <c r="AV48" s="13">
        <v>0</v>
      </c>
      <c r="AW48" s="13">
        <v>0</v>
      </c>
      <c r="AX48" s="13">
        <v>0</v>
      </c>
      <c r="AY48" s="13">
        <v>1</v>
      </c>
      <c r="AZ48" s="13">
        <v>4</v>
      </c>
      <c r="BA48" s="14">
        <f t="shared" si="0"/>
        <v>34</v>
      </c>
      <c r="CS48" s="15">
        <v>65</v>
      </c>
      <c r="CT48" s="13">
        <v>5</v>
      </c>
      <c r="CU48" s="13">
        <v>0</v>
      </c>
      <c r="CV48" s="13">
        <v>0</v>
      </c>
      <c r="CW48" s="13">
        <v>1</v>
      </c>
      <c r="CX48" s="13">
        <v>71</v>
      </c>
    </row>
    <row r="49" spans="1:102" s="2" customFormat="1" ht="11.25">
      <c r="A49" s="37"/>
      <c r="B49" s="11" t="s">
        <v>71</v>
      </c>
      <c r="C49" s="12" t="s">
        <v>27</v>
      </c>
      <c r="D49" s="12" t="s">
        <v>59</v>
      </c>
      <c r="E49" s="13">
        <v>1</v>
      </c>
      <c r="F49" s="13">
        <v>2</v>
      </c>
      <c r="G49" s="13">
        <v>0</v>
      </c>
      <c r="H49" s="13">
        <v>0</v>
      </c>
      <c r="I49" s="13">
        <v>2</v>
      </c>
      <c r="J49" s="13">
        <v>5</v>
      </c>
      <c r="K49" s="13">
        <v>1</v>
      </c>
      <c r="L49" s="13">
        <v>0</v>
      </c>
      <c r="M49" s="13">
        <v>0</v>
      </c>
      <c r="N49" s="13">
        <v>1</v>
      </c>
      <c r="O49" s="13">
        <v>0</v>
      </c>
      <c r="P49" s="13">
        <v>2</v>
      </c>
      <c r="Q49" s="13">
        <v>0</v>
      </c>
      <c r="R49" s="13">
        <v>0</v>
      </c>
      <c r="S49" s="13">
        <v>0</v>
      </c>
      <c r="T49" s="13">
        <v>2</v>
      </c>
      <c r="U49" s="13">
        <v>1</v>
      </c>
      <c r="V49" s="13">
        <v>0</v>
      </c>
      <c r="W49" s="13">
        <v>0</v>
      </c>
      <c r="X49" s="13">
        <v>1</v>
      </c>
      <c r="Y49" s="13">
        <v>3</v>
      </c>
      <c r="Z49" s="13">
        <v>1</v>
      </c>
      <c r="AA49" s="13">
        <v>0</v>
      </c>
      <c r="AB49" s="13">
        <v>0</v>
      </c>
      <c r="AC49" s="13">
        <v>4</v>
      </c>
      <c r="AD49" s="13">
        <v>0</v>
      </c>
      <c r="AE49" s="13">
        <v>3</v>
      </c>
      <c r="AF49" s="13">
        <v>1</v>
      </c>
      <c r="AG49" s="13">
        <v>4</v>
      </c>
      <c r="AH49" s="13">
        <v>3</v>
      </c>
      <c r="AI49" s="13">
        <v>0</v>
      </c>
      <c r="AJ49" s="13">
        <v>0</v>
      </c>
      <c r="AK49" s="13">
        <v>3</v>
      </c>
      <c r="AL49" s="13">
        <v>1</v>
      </c>
      <c r="AM49" s="13">
        <v>9</v>
      </c>
      <c r="AN49" s="13">
        <v>0</v>
      </c>
      <c r="AO49" s="13">
        <v>0</v>
      </c>
      <c r="AP49" s="13">
        <v>0</v>
      </c>
      <c r="AQ49" s="13">
        <v>10</v>
      </c>
      <c r="AR49" s="13">
        <v>3</v>
      </c>
      <c r="AS49" s="13">
        <v>0</v>
      </c>
      <c r="AT49" s="13">
        <v>3</v>
      </c>
      <c r="AU49" s="13">
        <v>1</v>
      </c>
      <c r="AV49" s="13">
        <v>0</v>
      </c>
      <c r="AW49" s="13">
        <v>0</v>
      </c>
      <c r="AX49" s="13">
        <v>0</v>
      </c>
      <c r="AY49" s="13">
        <v>1</v>
      </c>
      <c r="AZ49" s="13">
        <v>3</v>
      </c>
      <c r="BA49" s="14">
        <f t="shared" si="0"/>
        <v>34</v>
      </c>
      <c r="CS49" s="15">
        <v>15</v>
      </c>
      <c r="CT49" s="13">
        <v>33</v>
      </c>
      <c r="CU49" s="13">
        <v>0</v>
      </c>
      <c r="CV49" s="13">
        <v>0</v>
      </c>
      <c r="CW49" s="13">
        <v>0</v>
      </c>
      <c r="CX49" s="13">
        <v>48</v>
      </c>
    </row>
    <row r="50" spans="1:102" s="2" customFormat="1" ht="11.25">
      <c r="A50" s="37"/>
      <c r="B50" s="11" t="s">
        <v>72</v>
      </c>
      <c r="C50" s="12" t="s">
        <v>31</v>
      </c>
      <c r="D50" s="12" t="s">
        <v>59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1</v>
      </c>
      <c r="K50" s="13">
        <v>1</v>
      </c>
      <c r="L50" s="13">
        <v>0</v>
      </c>
      <c r="M50" s="13">
        <v>0</v>
      </c>
      <c r="N50" s="13">
        <v>1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1</v>
      </c>
      <c r="V50" s="13">
        <v>0</v>
      </c>
      <c r="W50" s="13">
        <v>0</v>
      </c>
      <c r="X50" s="13">
        <v>1</v>
      </c>
      <c r="Y50" s="13">
        <v>4</v>
      </c>
      <c r="Z50" s="13">
        <v>1</v>
      </c>
      <c r="AA50" s="13">
        <v>0</v>
      </c>
      <c r="AB50" s="13">
        <v>0</v>
      </c>
      <c r="AC50" s="13">
        <v>5</v>
      </c>
      <c r="AD50" s="13">
        <v>2</v>
      </c>
      <c r="AE50" s="13">
        <v>1</v>
      </c>
      <c r="AF50" s="13">
        <v>1</v>
      </c>
      <c r="AG50" s="13">
        <v>4</v>
      </c>
      <c r="AH50" s="13">
        <v>3</v>
      </c>
      <c r="AI50" s="13">
        <v>0</v>
      </c>
      <c r="AJ50" s="13">
        <v>0</v>
      </c>
      <c r="AK50" s="13">
        <v>3</v>
      </c>
      <c r="AL50" s="13">
        <v>5</v>
      </c>
      <c r="AM50" s="13">
        <v>0</v>
      </c>
      <c r="AN50" s="13">
        <v>0</v>
      </c>
      <c r="AO50" s="13">
        <v>0</v>
      </c>
      <c r="AP50" s="13">
        <v>0</v>
      </c>
      <c r="AQ50" s="13">
        <v>5</v>
      </c>
      <c r="AR50" s="13">
        <v>3</v>
      </c>
      <c r="AS50" s="13">
        <v>0</v>
      </c>
      <c r="AT50" s="13">
        <v>3</v>
      </c>
      <c r="AU50" s="13">
        <v>1</v>
      </c>
      <c r="AV50" s="13">
        <v>0</v>
      </c>
      <c r="AW50" s="13">
        <v>0</v>
      </c>
      <c r="AX50" s="13">
        <v>0</v>
      </c>
      <c r="AY50" s="13">
        <v>1</v>
      </c>
      <c r="AZ50" s="13">
        <v>3</v>
      </c>
      <c r="BA50" s="14">
        <f t="shared" si="0"/>
        <v>24</v>
      </c>
      <c r="CS50" s="15">
        <v>51</v>
      </c>
      <c r="CT50" s="13">
        <v>12</v>
      </c>
      <c r="CU50" s="13">
        <v>2</v>
      </c>
      <c r="CV50" s="13">
        <v>0</v>
      </c>
      <c r="CW50" s="13">
        <v>0</v>
      </c>
      <c r="CX50" s="13">
        <v>65</v>
      </c>
    </row>
    <row r="51" spans="1:102" s="2" customFormat="1" ht="11.25">
      <c r="A51" s="37"/>
      <c r="B51" s="11" t="s">
        <v>73</v>
      </c>
      <c r="C51" s="12" t="s">
        <v>27</v>
      </c>
      <c r="D51" s="12" t="s">
        <v>59</v>
      </c>
      <c r="E51" s="13">
        <v>1</v>
      </c>
      <c r="F51" s="13">
        <v>1</v>
      </c>
      <c r="G51" s="13">
        <v>0</v>
      </c>
      <c r="H51" s="13">
        <v>0</v>
      </c>
      <c r="I51" s="13">
        <v>0</v>
      </c>
      <c r="J51" s="13">
        <v>2</v>
      </c>
      <c r="K51" s="13">
        <v>1</v>
      </c>
      <c r="L51" s="13">
        <v>0</v>
      </c>
      <c r="M51" s="13">
        <v>0</v>
      </c>
      <c r="N51" s="13">
        <v>1</v>
      </c>
      <c r="O51" s="13">
        <v>0</v>
      </c>
      <c r="P51" s="13">
        <v>2</v>
      </c>
      <c r="Q51" s="13">
        <v>0</v>
      </c>
      <c r="R51" s="13">
        <v>0</v>
      </c>
      <c r="S51" s="13">
        <v>0</v>
      </c>
      <c r="T51" s="13">
        <v>2</v>
      </c>
      <c r="U51" s="13">
        <v>1</v>
      </c>
      <c r="V51" s="13">
        <v>0</v>
      </c>
      <c r="W51" s="13">
        <v>0</v>
      </c>
      <c r="X51" s="13">
        <v>1</v>
      </c>
      <c r="Y51" s="13">
        <v>1</v>
      </c>
      <c r="Z51" s="13">
        <v>1</v>
      </c>
      <c r="AA51" s="13">
        <v>0</v>
      </c>
      <c r="AB51" s="13">
        <v>0</v>
      </c>
      <c r="AC51" s="13">
        <v>2</v>
      </c>
      <c r="AD51" s="13">
        <v>0</v>
      </c>
      <c r="AE51" s="13">
        <v>2</v>
      </c>
      <c r="AF51" s="13">
        <v>1</v>
      </c>
      <c r="AG51" s="13">
        <v>3</v>
      </c>
      <c r="AH51" s="13">
        <v>2</v>
      </c>
      <c r="AI51" s="13">
        <v>0</v>
      </c>
      <c r="AJ51" s="13">
        <v>0</v>
      </c>
      <c r="AK51" s="13">
        <v>2</v>
      </c>
      <c r="AL51" s="13">
        <v>4</v>
      </c>
      <c r="AM51" s="13">
        <v>4</v>
      </c>
      <c r="AN51" s="13">
        <v>0</v>
      </c>
      <c r="AO51" s="13">
        <v>0</v>
      </c>
      <c r="AP51" s="13">
        <v>0</v>
      </c>
      <c r="AQ51" s="13">
        <v>8</v>
      </c>
      <c r="AR51" s="13">
        <v>3</v>
      </c>
      <c r="AS51" s="13">
        <v>0</v>
      </c>
      <c r="AT51" s="13">
        <v>3</v>
      </c>
      <c r="AU51" s="13">
        <v>1</v>
      </c>
      <c r="AV51" s="13">
        <v>2</v>
      </c>
      <c r="AW51" s="13">
        <v>0</v>
      </c>
      <c r="AX51" s="13">
        <v>0</v>
      </c>
      <c r="AY51" s="13">
        <v>3</v>
      </c>
      <c r="AZ51" s="13">
        <v>3</v>
      </c>
      <c r="BA51" s="14">
        <f t="shared" si="0"/>
        <v>27</v>
      </c>
      <c r="CS51" s="15">
        <v>32</v>
      </c>
      <c r="CT51" s="13">
        <v>20</v>
      </c>
      <c r="CU51" s="13">
        <v>1</v>
      </c>
      <c r="CV51" s="13">
        <v>0</v>
      </c>
      <c r="CW51" s="13">
        <v>0</v>
      </c>
      <c r="CX51" s="13">
        <v>53</v>
      </c>
    </row>
    <row r="52" spans="1:102" s="2" customFormat="1" ht="11.25">
      <c r="A52" s="37"/>
      <c r="B52" s="11" t="s">
        <v>74</v>
      </c>
      <c r="C52" s="12" t="s">
        <v>31</v>
      </c>
      <c r="D52" s="12" t="s">
        <v>28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2</v>
      </c>
      <c r="AN52" s="13">
        <v>0</v>
      </c>
      <c r="AO52" s="13">
        <v>0</v>
      </c>
      <c r="AP52" s="13">
        <v>0</v>
      </c>
      <c r="AQ52" s="13">
        <v>2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4">
        <f t="shared" si="0"/>
        <v>2</v>
      </c>
      <c r="CS52" s="15">
        <v>5</v>
      </c>
      <c r="CT52" s="13">
        <v>2</v>
      </c>
      <c r="CU52" s="13">
        <v>0</v>
      </c>
      <c r="CV52" s="13">
        <v>0</v>
      </c>
      <c r="CW52" s="13">
        <v>0</v>
      </c>
      <c r="CX52" s="13">
        <v>7</v>
      </c>
    </row>
    <row r="53" spans="1:102" s="2" customFormat="1" ht="11.25">
      <c r="A53" s="37"/>
      <c r="B53" s="11" t="s">
        <v>75</v>
      </c>
      <c r="C53" s="12" t="s">
        <v>31</v>
      </c>
      <c r="D53" s="12" t="s">
        <v>28</v>
      </c>
      <c r="E53" s="13">
        <v>0</v>
      </c>
      <c r="F53" s="13">
        <v>1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1</v>
      </c>
      <c r="AM53" s="13">
        <v>0</v>
      </c>
      <c r="AN53" s="13">
        <v>0</v>
      </c>
      <c r="AO53" s="13">
        <v>0</v>
      </c>
      <c r="AP53" s="13">
        <v>0</v>
      </c>
      <c r="AQ53" s="13">
        <v>1</v>
      </c>
      <c r="AR53" s="13">
        <v>1</v>
      </c>
      <c r="AS53" s="13">
        <v>0</v>
      </c>
      <c r="AT53" s="13">
        <v>1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1</v>
      </c>
      <c r="BA53" s="14">
        <f t="shared" si="0"/>
        <v>3</v>
      </c>
      <c r="CS53" s="15">
        <v>3</v>
      </c>
      <c r="CT53" s="13">
        <v>1</v>
      </c>
      <c r="CU53" s="13">
        <v>0</v>
      </c>
      <c r="CV53" s="13">
        <v>0</v>
      </c>
      <c r="CW53" s="13">
        <v>0</v>
      </c>
      <c r="CX53" s="13">
        <v>4</v>
      </c>
    </row>
    <row r="54" spans="1:102" s="2" customFormat="1" ht="11.25">
      <c r="A54" s="37"/>
      <c r="B54" s="11" t="s">
        <v>76</v>
      </c>
      <c r="C54" s="12" t="s">
        <v>31</v>
      </c>
      <c r="D54" s="12" t="s">
        <v>28</v>
      </c>
      <c r="E54" s="13">
        <v>1</v>
      </c>
      <c r="F54" s="13">
        <v>0</v>
      </c>
      <c r="G54" s="13">
        <v>0</v>
      </c>
      <c r="H54" s="13">
        <v>0</v>
      </c>
      <c r="I54" s="13">
        <v>1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3</v>
      </c>
      <c r="Z54" s="13">
        <v>0</v>
      </c>
      <c r="AA54" s="13">
        <v>0</v>
      </c>
      <c r="AB54" s="13">
        <v>0</v>
      </c>
      <c r="AC54" s="13">
        <v>3</v>
      </c>
      <c r="AD54" s="13">
        <v>1</v>
      </c>
      <c r="AE54" s="13">
        <v>0</v>
      </c>
      <c r="AF54" s="13">
        <v>1</v>
      </c>
      <c r="AG54" s="13">
        <v>2</v>
      </c>
      <c r="AH54" s="13">
        <v>1</v>
      </c>
      <c r="AI54" s="13">
        <v>0</v>
      </c>
      <c r="AJ54" s="13">
        <v>0</v>
      </c>
      <c r="AK54" s="13">
        <v>1</v>
      </c>
      <c r="AL54" s="13">
        <v>6</v>
      </c>
      <c r="AM54" s="13">
        <v>1</v>
      </c>
      <c r="AN54" s="13">
        <v>0</v>
      </c>
      <c r="AO54" s="13">
        <v>0</v>
      </c>
      <c r="AP54" s="13">
        <v>0</v>
      </c>
      <c r="AQ54" s="13">
        <v>7</v>
      </c>
      <c r="AR54" s="13">
        <v>1</v>
      </c>
      <c r="AS54" s="13">
        <v>0</v>
      </c>
      <c r="AT54" s="13">
        <v>1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1</v>
      </c>
      <c r="BA54" s="14">
        <f t="shared" si="0"/>
        <v>16</v>
      </c>
      <c r="CS54" s="15">
        <v>22</v>
      </c>
      <c r="CT54" s="13">
        <v>1</v>
      </c>
      <c r="CU54" s="13">
        <v>0</v>
      </c>
      <c r="CV54" s="13">
        <v>0</v>
      </c>
      <c r="CW54" s="13">
        <v>3</v>
      </c>
      <c r="CX54" s="13">
        <v>26</v>
      </c>
    </row>
    <row r="55" spans="1:102" s="2" customFormat="1" ht="11.25">
      <c r="A55" s="37"/>
      <c r="B55" s="11" t="s">
        <v>77</v>
      </c>
      <c r="C55" s="12" t="s">
        <v>38</v>
      </c>
      <c r="D55" s="12" t="s">
        <v>59</v>
      </c>
      <c r="E55" s="13">
        <v>1</v>
      </c>
      <c r="F55" s="13">
        <v>5</v>
      </c>
      <c r="G55" s="13">
        <v>0</v>
      </c>
      <c r="H55" s="13">
        <v>0</v>
      </c>
      <c r="I55" s="13">
        <v>2</v>
      </c>
      <c r="J55" s="13">
        <v>8</v>
      </c>
      <c r="K55" s="13">
        <v>1</v>
      </c>
      <c r="L55" s="13">
        <v>0</v>
      </c>
      <c r="M55" s="13">
        <v>0</v>
      </c>
      <c r="N55" s="13">
        <v>1</v>
      </c>
      <c r="O55" s="13">
        <v>0</v>
      </c>
      <c r="P55" s="13">
        <v>4</v>
      </c>
      <c r="Q55" s="13">
        <v>0</v>
      </c>
      <c r="R55" s="13">
        <v>0</v>
      </c>
      <c r="S55" s="13">
        <v>0</v>
      </c>
      <c r="T55" s="13">
        <v>4</v>
      </c>
      <c r="U55" s="13">
        <v>1</v>
      </c>
      <c r="V55" s="13">
        <v>0</v>
      </c>
      <c r="W55" s="13">
        <v>0</v>
      </c>
      <c r="X55" s="13">
        <v>1</v>
      </c>
      <c r="Y55" s="13">
        <v>7</v>
      </c>
      <c r="Z55" s="13">
        <v>2</v>
      </c>
      <c r="AA55" s="13">
        <v>1</v>
      </c>
      <c r="AB55" s="13">
        <v>0</v>
      </c>
      <c r="AC55" s="13">
        <v>10</v>
      </c>
      <c r="AD55" s="13">
        <v>2</v>
      </c>
      <c r="AE55" s="13">
        <v>0</v>
      </c>
      <c r="AF55" s="13">
        <v>8</v>
      </c>
      <c r="AG55" s="13">
        <v>10</v>
      </c>
      <c r="AH55" s="13">
        <v>3</v>
      </c>
      <c r="AI55" s="13">
        <v>0</v>
      </c>
      <c r="AJ55" s="13">
        <v>0</v>
      </c>
      <c r="AK55" s="13">
        <v>3</v>
      </c>
      <c r="AL55" s="13">
        <v>3</v>
      </c>
      <c r="AM55" s="13">
        <v>9</v>
      </c>
      <c r="AN55" s="13">
        <v>0</v>
      </c>
      <c r="AO55" s="13">
        <v>0</v>
      </c>
      <c r="AP55" s="13">
        <v>0</v>
      </c>
      <c r="AQ55" s="13">
        <v>12</v>
      </c>
      <c r="AR55" s="13">
        <v>3</v>
      </c>
      <c r="AS55" s="13">
        <v>1</v>
      </c>
      <c r="AT55" s="13">
        <v>4</v>
      </c>
      <c r="AU55" s="13">
        <v>1</v>
      </c>
      <c r="AV55" s="13">
        <v>1</v>
      </c>
      <c r="AW55" s="13">
        <v>0</v>
      </c>
      <c r="AX55" s="13">
        <v>0</v>
      </c>
      <c r="AY55" s="13">
        <v>2</v>
      </c>
      <c r="AZ55" s="13">
        <v>4</v>
      </c>
      <c r="BA55" s="14">
        <f t="shared" si="0"/>
        <v>55</v>
      </c>
      <c r="CS55" s="15">
        <v>29</v>
      </c>
      <c r="CT55" s="13">
        <v>37</v>
      </c>
      <c r="CU55" s="13">
        <v>13</v>
      </c>
      <c r="CV55" s="13">
        <v>0</v>
      </c>
      <c r="CW55" s="13">
        <v>1</v>
      </c>
      <c r="CX55" s="13">
        <v>80</v>
      </c>
    </row>
    <row r="56" spans="1:102" s="2" customFormat="1" ht="11.25">
      <c r="A56" s="38"/>
      <c r="B56" s="11" t="s">
        <v>78</v>
      </c>
      <c r="C56" s="12" t="s">
        <v>79</v>
      </c>
      <c r="D56" s="12" t="s">
        <v>28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5</v>
      </c>
      <c r="AM56" s="13">
        <v>0</v>
      </c>
      <c r="AN56" s="13">
        <v>0</v>
      </c>
      <c r="AO56" s="13">
        <v>0</v>
      </c>
      <c r="AP56" s="13">
        <v>0</v>
      </c>
      <c r="AQ56" s="13">
        <v>5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4">
        <f t="shared" si="0"/>
        <v>5</v>
      </c>
      <c r="CS56" s="15">
        <v>28</v>
      </c>
      <c r="CT56" s="13">
        <v>0</v>
      </c>
      <c r="CU56" s="13">
        <v>0</v>
      </c>
      <c r="CV56" s="13">
        <v>0</v>
      </c>
      <c r="CW56" s="13">
        <v>0</v>
      </c>
      <c r="CX56" s="13">
        <v>28</v>
      </c>
    </row>
    <row r="57" spans="1:102" s="2" customFormat="1" ht="21.75" customHeight="1">
      <c r="A57" s="8" t="s">
        <v>80</v>
      </c>
      <c r="B57" s="16" t="s">
        <v>81</v>
      </c>
      <c r="C57" s="12" t="s">
        <v>82</v>
      </c>
      <c r="D57" s="12" t="s">
        <v>28</v>
      </c>
      <c r="E57" s="13">
        <v>3</v>
      </c>
      <c r="F57" s="13">
        <v>7</v>
      </c>
      <c r="G57" s="13">
        <v>1</v>
      </c>
      <c r="H57" s="13">
        <v>1</v>
      </c>
      <c r="I57" s="13">
        <v>0</v>
      </c>
      <c r="J57" s="13">
        <v>12</v>
      </c>
      <c r="K57" s="13">
        <v>3</v>
      </c>
      <c r="L57" s="13">
        <v>0</v>
      </c>
      <c r="M57" s="13">
        <v>0</v>
      </c>
      <c r="N57" s="13">
        <v>3</v>
      </c>
      <c r="O57" s="13">
        <v>2</v>
      </c>
      <c r="P57" s="13">
        <v>4</v>
      </c>
      <c r="Q57" s="13">
        <v>0</v>
      </c>
      <c r="R57" s="13">
        <v>2</v>
      </c>
      <c r="S57" s="13">
        <v>0</v>
      </c>
      <c r="T57" s="13">
        <v>8</v>
      </c>
      <c r="U57" s="13">
        <v>1</v>
      </c>
      <c r="V57" s="13">
        <v>0</v>
      </c>
      <c r="W57" s="13">
        <v>0</v>
      </c>
      <c r="X57" s="13">
        <v>1</v>
      </c>
      <c r="Y57" s="13">
        <v>10</v>
      </c>
      <c r="Z57" s="13">
        <v>7</v>
      </c>
      <c r="AA57" s="13">
        <v>8</v>
      </c>
      <c r="AB57" s="13">
        <v>6</v>
      </c>
      <c r="AC57" s="13">
        <v>31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70</v>
      </c>
      <c r="AM57" s="13">
        <v>86</v>
      </c>
      <c r="AN57" s="13">
        <v>40</v>
      </c>
      <c r="AO57" s="13">
        <v>6</v>
      </c>
      <c r="AP57" s="13">
        <v>0</v>
      </c>
      <c r="AQ57" s="13">
        <v>202</v>
      </c>
      <c r="AR57" s="13">
        <v>6</v>
      </c>
      <c r="AS57" s="13">
        <v>0</v>
      </c>
      <c r="AT57" s="13">
        <v>6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6</v>
      </c>
      <c r="BA57" s="14">
        <f t="shared" si="0"/>
        <v>263</v>
      </c>
      <c r="CS57" s="15">
        <v>646</v>
      </c>
      <c r="CT57" s="13">
        <v>235</v>
      </c>
      <c r="CU57" s="13">
        <v>484</v>
      </c>
      <c r="CV57" s="13">
        <v>71</v>
      </c>
      <c r="CW57" s="13">
        <v>1</v>
      </c>
      <c r="CX57" s="13">
        <v>1437</v>
      </c>
    </row>
    <row r="58" spans="1:102" s="2" customFormat="1" ht="21.75" customHeight="1">
      <c r="A58" s="8" t="s">
        <v>83</v>
      </c>
      <c r="B58" s="16" t="s">
        <v>84</v>
      </c>
      <c r="C58" s="12" t="s">
        <v>85</v>
      </c>
      <c r="D58" s="12" t="s">
        <v>59</v>
      </c>
      <c r="E58" s="13">
        <v>2</v>
      </c>
      <c r="F58" s="13">
        <v>5</v>
      </c>
      <c r="G58" s="13">
        <v>1</v>
      </c>
      <c r="H58" s="13">
        <v>0</v>
      </c>
      <c r="I58" s="13">
        <v>1</v>
      </c>
      <c r="J58" s="13">
        <v>9</v>
      </c>
      <c r="K58" s="13">
        <v>0</v>
      </c>
      <c r="L58" s="13">
        <v>5</v>
      </c>
      <c r="M58" s="13">
        <v>1</v>
      </c>
      <c r="N58" s="13">
        <v>6</v>
      </c>
      <c r="O58" s="13">
        <v>3</v>
      </c>
      <c r="P58" s="13">
        <v>2</v>
      </c>
      <c r="Q58" s="13">
        <v>4</v>
      </c>
      <c r="R58" s="13">
        <v>0</v>
      </c>
      <c r="S58" s="13">
        <v>0</v>
      </c>
      <c r="T58" s="13">
        <v>9</v>
      </c>
      <c r="U58" s="13">
        <v>0</v>
      </c>
      <c r="V58" s="13">
        <v>1</v>
      </c>
      <c r="W58" s="13">
        <v>1</v>
      </c>
      <c r="X58" s="13">
        <v>2</v>
      </c>
      <c r="Y58" s="13">
        <v>7</v>
      </c>
      <c r="Z58" s="13">
        <v>18</v>
      </c>
      <c r="AA58" s="13">
        <v>10</v>
      </c>
      <c r="AB58" s="13">
        <v>0</v>
      </c>
      <c r="AC58" s="13">
        <v>35</v>
      </c>
      <c r="AD58" s="13">
        <v>0</v>
      </c>
      <c r="AE58" s="13">
        <v>5</v>
      </c>
      <c r="AF58" s="13">
        <v>1</v>
      </c>
      <c r="AG58" s="13">
        <v>6</v>
      </c>
      <c r="AH58" s="13">
        <v>1</v>
      </c>
      <c r="AI58" s="13">
        <v>1</v>
      </c>
      <c r="AJ58" s="13">
        <v>2</v>
      </c>
      <c r="AK58" s="13">
        <v>4</v>
      </c>
      <c r="AL58" s="13">
        <v>50</v>
      </c>
      <c r="AM58" s="13">
        <v>22</v>
      </c>
      <c r="AN58" s="13">
        <v>13</v>
      </c>
      <c r="AO58" s="13">
        <v>0</v>
      </c>
      <c r="AP58" s="13">
        <v>1</v>
      </c>
      <c r="AQ58" s="13">
        <v>86</v>
      </c>
      <c r="AR58" s="13">
        <v>0</v>
      </c>
      <c r="AS58" s="13">
        <v>3</v>
      </c>
      <c r="AT58" s="13">
        <v>3</v>
      </c>
      <c r="AU58" s="13">
        <v>2</v>
      </c>
      <c r="AV58" s="13">
        <v>1</v>
      </c>
      <c r="AW58" s="13">
        <v>1</v>
      </c>
      <c r="AX58" s="13">
        <v>1</v>
      </c>
      <c r="AY58" s="13">
        <v>5</v>
      </c>
      <c r="AZ58" s="13">
        <v>3</v>
      </c>
      <c r="BA58" s="14">
        <f t="shared" si="0"/>
        <v>165</v>
      </c>
      <c r="CS58" s="15">
        <v>140</v>
      </c>
      <c r="CT58" s="13">
        <v>373</v>
      </c>
      <c r="CU58" s="13">
        <v>158</v>
      </c>
      <c r="CV58" s="13">
        <v>0</v>
      </c>
      <c r="CW58" s="13">
        <v>54</v>
      </c>
      <c r="CX58" s="13">
        <v>725</v>
      </c>
    </row>
    <row r="59" spans="1:102" s="2" customFormat="1" ht="21.75" customHeight="1">
      <c r="A59" s="8" t="s">
        <v>86</v>
      </c>
      <c r="B59" s="16" t="s">
        <v>87</v>
      </c>
      <c r="C59" s="12" t="s">
        <v>88</v>
      </c>
      <c r="D59" s="12" t="s">
        <v>59</v>
      </c>
      <c r="E59" s="13">
        <v>2</v>
      </c>
      <c r="F59" s="13">
        <v>1</v>
      </c>
      <c r="G59" s="13">
        <v>0</v>
      </c>
      <c r="H59" s="13">
        <v>0</v>
      </c>
      <c r="I59" s="13">
        <v>0</v>
      </c>
      <c r="J59" s="13">
        <v>3</v>
      </c>
      <c r="K59" s="13">
        <v>0</v>
      </c>
      <c r="L59" s="13">
        <v>0</v>
      </c>
      <c r="M59" s="13">
        <v>0</v>
      </c>
      <c r="N59" s="13">
        <v>0</v>
      </c>
      <c r="O59" s="13">
        <v>3</v>
      </c>
      <c r="P59" s="13">
        <v>1</v>
      </c>
      <c r="Q59" s="13">
        <v>0</v>
      </c>
      <c r="R59" s="13">
        <v>0</v>
      </c>
      <c r="S59" s="13">
        <v>1</v>
      </c>
      <c r="T59" s="13">
        <v>5</v>
      </c>
      <c r="U59" s="13">
        <v>0</v>
      </c>
      <c r="V59" s="13">
        <v>0</v>
      </c>
      <c r="W59" s="13">
        <v>0</v>
      </c>
      <c r="X59" s="13">
        <v>0</v>
      </c>
      <c r="Y59" s="13">
        <v>13</v>
      </c>
      <c r="Z59" s="13">
        <v>0</v>
      </c>
      <c r="AA59" s="13">
        <v>0</v>
      </c>
      <c r="AB59" s="13">
        <v>0</v>
      </c>
      <c r="AC59" s="13">
        <v>13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18</v>
      </c>
      <c r="AM59" s="13">
        <v>11</v>
      </c>
      <c r="AN59" s="13">
        <v>19</v>
      </c>
      <c r="AO59" s="13">
        <v>0</v>
      </c>
      <c r="AP59" s="13">
        <v>0</v>
      </c>
      <c r="AQ59" s="13">
        <v>48</v>
      </c>
      <c r="AR59" s="13">
        <v>2</v>
      </c>
      <c r="AS59" s="13">
        <v>0</v>
      </c>
      <c r="AT59" s="13">
        <v>2</v>
      </c>
      <c r="AU59" s="13">
        <v>2</v>
      </c>
      <c r="AV59" s="13">
        <v>2</v>
      </c>
      <c r="AW59" s="13">
        <v>0</v>
      </c>
      <c r="AX59" s="13">
        <v>0</v>
      </c>
      <c r="AY59" s="13">
        <v>4</v>
      </c>
      <c r="AZ59" s="13">
        <v>2</v>
      </c>
      <c r="BA59" s="14">
        <f t="shared" si="0"/>
        <v>75</v>
      </c>
      <c r="CS59" s="15">
        <v>146</v>
      </c>
      <c r="CT59" s="13">
        <v>35</v>
      </c>
      <c r="CU59" s="13">
        <v>40</v>
      </c>
      <c r="CV59" s="13">
        <v>0</v>
      </c>
      <c r="CW59" s="13">
        <v>38</v>
      </c>
      <c r="CX59" s="13">
        <v>259</v>
      </c>
    </row>
    <row r="60" spans="4:53" ht="12.75">
      <c r="D60" s="7" t="s">
        <v>89</v>
      </c>
      <c r="E60" s="17">
        <f aca="true" t="shared" si="1" ref="E60:AP60">SUM(E9:E59)</f>
        <v>51</v>
      </c>
      <c r="F60" s="17">
        <f t="shared" si="1"/>
        <v>36</v>
      </c>
      <c r="G60" s="17">
        <f t="shared" si="1"/>
        <v>2</v>
      </c>
      <c r="H60" s="17">
        <f t="shared" si="1"/>
        <v>1</v>
      </c>
      <c r="I60" s="17">
        <f t="shared" si="1"/>
        <v>21</v>
      </c>
      <c r="J60" s="17">
        <f t="shared" si="1"/>
        <v>111</v>
      </c>
      <c r="K60" s="17">
        <f t="shared" si="1"/>
        <v>25</v>
      </c>
      <c r="L60" s="17">
        <f t="shared" si="1"/>
        <v>5</v>
      </c>
      <c r="M60" s="17">
        <f t="shared" si="1"/>
        <v>1</v>
      </c>
      <c r="N60" s="17">
        <f t="shared" si="1"/>
        <v>31</v>
      </c>
      <c r="O60" s="17">
        <f t="shared" si="1"/>
        <v>29</v>
      </c>
      <c r="P60" s="17">
        <f t="shared" si="1"/>
        <v>24</v>
      </c>
      <c r="Q60" s="17">
        <f t="shared" si="1"/>
        <v>4</v>
      </c>
      <c r="R60" s="17">
        <f t="shared" si="1"/>
        <v>2</v>
      </c>
      <c r="S60" s="17">
        <f t="shared" si="1"/>
        <v>2</v>
      </c>
      <c r="T60" s="17">
        <f t="shared" si="1"/>
        <v>61</v>
      </c>
      <c r="U60" s="17">
        <f t="shared" si="1"/>
        <v>17</v>
      </c>
      <c r="V60" s="17">
        <f t="shared" si="1"/>
        <v>1</v>
      </c>
      <c r="W60" s="17">
        <f t="shared" si="1"/>
        <v>1</v>
      </c>
      <c r="X60" s="17">
        <f t="shared" si="1"/>
        <v>19</v>
      </c>
      <c r="Y60" s="17">
        <f t="shared" si="1"/>
        <v>186</v>
      </c>
      <c r="Z60" s="17">
        <f t="shared" si="1"/>
        <v>51</v>
      </c>
      <c r="AA60" s="17">
        <f t="shared" si="1"/>
        <v>20</v>
      </c>
      <c r="AB60" s="17">
        <f t="shared" si="1"/>
        <v>6</v>
      </c>
      <c r="AC60" s="17">
        <f t="shared" si="1"/>
        <v>263</v>
      </c>
      <c r="AD60" s="17">
        <f t="shared" si="1"/>
        <v>64</v>
      </c>
      <c r="AE60" s="17">
        <f t="shared" si="1"/>
        <v>27</v>
      </c>
      <c r="AF60" s="17">
        <f t="shared" si="1"/>
        <v>91</v>
      </c>
      <c r="AG60" s="17">
        <f t="shared" si="1"/>
        <v>182</v>
      </c>
      <c r="AH60" s="17">
        <f t="shared" si="1"/>
        <v>99</v>
      </c>
      <c r="AI60" s="17">
        <f t="shared" si="1"/>
        <v>1</v>
      </c>
      <c r="AJ60" s="17">
        <f t="shared" si="1"/>
        <v>2</v>
      </c>
      <c r="AK60" s="17">
        <f t="shared" si="1"/>
        <v>102</v>
      </c>
      <c r="AL60" s="17">
        <f t="shared" si="1"/>
        <v>357</v>
      </c>
      <c r="AM60" s="17">
        <f t="shared" si="1"/>
        <v>229</v>
      </c>
      <c r="AN60" s="17">
        <f t="shared" si="1"/>
        <v>75</v>
      </c>
      <c r="AO60" s="17">
        <f t="shared" si="1"/>
        <v>6</v>
      </c>
      <c r="AP60" s="17">
        <f t="shared" si="1"/>
        <v>8</v>
      </c>
      <c r="AQ60" s="17">
        <f>SUM(AQ9:AQ59)</f>
        <v>675</v>
      </c>
      <c r="AR60" s="17">
        <f>SUM(AR9:AR59)</f>
        <v>88</v>
      </c>
      <c r="AS60" s="17">
        <f>SUM(AS9:AS59)</f>
        <v>8</v>
      </c>
      <c r="AT60" s="17">
        <f>SUM(AT9:AT59)</f>
        <v>96</v>
      </c>
      <c r="AU60" s="17">
        <f>SUM(AU9:AU59)</f>
        <v>21</v>
      </c>
      <c r="AV60" s="17">
        <f aca="true" t="shared" si="2" ref="AV60:BA60">SUM(AV9:AV59)</f>
        <v>13</v>
      </c>
      <c r="AW60" s="17">
        <f t="shared" si="2"/>
        <v>1</v>
      </c>
      <c r="AX60" s="17">
        <f t="shared" si="2"/>
        <v>1</v>
      </c>
      <c r="AY60" s="17">
        <f t="shared" si="2"/>
        <v>36</v>
      </c>
      <c r="AZ60" s="17">
        <f t="shared" si="2"/>
        <v>96</v>
      </c>
      <c r="BA60" s="17">
        <f t="shared" si="2"/>
        <v>1576</v>
      </c>
    </row>
    <row r="61" spans="1:4" ht="45" customHeight="1">
      <c r="A61" s="29" t="s">
        <v>99</v>
      </c>
      <c r="B61" s="30"/>
      <c r="C61" s="30"/>
      <c r="D61" s="30"/>
    </row>
    <row r="62" spans="47:53" ht="12.75">
      <c r="AU62" s="41"/>
      <c r="AV62" s="41"/>
      <c r="AW62" s="41"/>
      <c r="AX62" s="41"/>
      <c r="AY62" s="41"/>
      <c r="AZ62" s="42"/>
      <c r="BA62" s="42"/>
    </row>
    <row r="63" spans="47:53" ht="12.75">
      <c r="AU63" s="41"/>
      <c r="AV63" s="41"/>
      <c r="AW63" s="41"/>
      <c r="AX63" s="41"/>
      <c r="AY63" s="41"/>
      <c r="AZ63" s="42"/>
      <c r="BA63" s="42"/>
    </row>
    <row r="64" spans="1:55" ht="31.5" customHeight="1">
      <c r="A64" s="46"/>
      <c r="B64" s="46"/>
      <c r="AU64" s="41"/>
      <c r="AV64" s="41"/>
      <c r="AW64" s="43"/>
      <c r="AX64" s="43"/>
      <c r="AY64" s="43"/>
      <c r="AZ64" s="44"/>
      <c r="BA64" s="45"/>
      <c r="BC64" s="18"/>
    </row>
    <row r="65" spans="1:53" ht="54.75" customHeight="1">
      <c r="A65" s="46"/>
      <c r="B65" s="46"/>
      <c r="AU65" s="41"/>
      <c r="AV65" s="41"/>
      <c r="AW65" s="43"/>
      <c r="AX65" s="43"/>
      <c r="AY65" s="43"/>
      <c r="AZ65" s="44"/>
      <c r="BA65" s="45"/>
    </row>
    <row r="66" spans="47:53" ht="12.75">
      <c r="AU66" s="41"/>
      <c r="AV66" s="41"/>
      <c r="AW66" s="41"/>
      <c r="AX66" s="41"/>
      <c r="AY66" s="41"/>
      <c r="AZ66" s="42"/>
      <c r="BA66" s="42"/>
    </row>
    <row r="67" spans="1:53" ht="172.5" customHeight="1">
      <c r="A67" s="31"/>
      <c r="B67" s="31"/>
      <c r="AU67" s="41"/>
      <c r="AV67" s="41"/>
      <c r="AW67" s="41"/>
      <c r="AX67" s="41"/>
      <c r="AY67" s="41"/>
      <c r="AZ67" s="42"/>
      <c r="BA67" s="42"/>
    </row>
  </sheetData>
  <sheetProtection/>
  <mergeCells count="23">
    <mergeCell ref="AD7:AG7"/>
    <mergeCell ref="AH7:AK7"/>
    <mergeCell ref="AZ7:AZ8"/>
    <mergeCell ref="A67:B67"/>
    <mergeCell ref="AU7:AY7"/>
    <mergeCell ref="K7:N7"/>
    <mergeCell ref="O7:T7"/>
    <mergeCell ref="A7:A8"/>
    <mergeCell ref="D7:D8"/>
    <mergeCell ref="A9:A56"/>
    <mergeCell ref="A64:B65"/>
    <mergeCell ref="AW64:AY64"/>
    <mergeCell ref="AW65:AY65"/>
    <mergeCell ref="BA7:BA8"/>
    <mergeCell ref="CS7:CX7"/>
    <mergeCell ref="AL7:AQ7"/>
    <mergeCell ref="AR7:AT7"/>
    <mergeCell ref="A61:D61"/>
    <mergeCell ref="U7:X7"/>
    <mergeCell ref="Y7:AC7"/>
    <mergeCell ref="E7:J7"/>
    <mergeCell ref="B7:B8"/>
    <mergeCell ref="C7:C8"/>
  </mergeCells>
  <printOptions/>
  <pageMargins left="0.75" right="0.75" top="1" bottom="1" header="1" footer="1"/>
  <pageSetup horizontalDpi="600" verticalDpi="600" orientation="portrait" paperSize="9" r:id="rId2"/>
  <headerFooter>
    <oddHeader>&amp;L&amp;C&amp;Z</oddHeader>
    <oddFooter>&amp;L&amp;C&amp;Z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61"/>
  <sheetViews>
    <sheetView showGridLines="0" tabSelected="1" zoomScalePageLayoutView="0" workbookViewId="0" topLeftCell="A1">
      <pane xSplit="3" ySplit="8" topLeftCell="AS2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X9" sqref="AX9:AX56"/>
    </sheetView>
  </sheetViews>
  <sheetFormatPr defaultColWidth="11.421875" defaultRowHeight="12.75"/>
  <cols>
    <col min="1" max="1" width="23.00390625" style="0" customWidth="1"/>
    <col min="2" max="2" width="51.00390625" style="0" customWidth="1"/>
    <col min="3" max="3" width="15.140625" style="1" customWidth="1"/>
    <col min="4" max="4" width="12.140625" style="1" customWidth="1"/>
    <col min="5" max="49" width="9.8515625" style="1" customWidth="1"/>
  </cols>
  <sheetData>
    <row r="1" spans="1:49" ht="12.7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2.75">
      <c r="A2" s="4"/>
      <c r="B2" s="5" t="s">
        <v>0</v>
      </c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2.75">
      <c r="A3" s="4"/>
      <c r="B3" s="6" t="s">
        <v>101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2.75">
      <c r="A4" s="4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12.75">
      <c r="A5" s="4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ht="12.75"/>
    <row r="7" spans="1:50" ht="25.5" customHeight="1">
      <c r="A7" s="32" t="s">
        <v>1</v>
      </c>
      <c r="B7" s="32" t="s">
        <v>2</v>
      </c>
      <c r="C7" s="34" t="s">
        <v>3</v>
      </c>
      <c r="D7" s="19"/>
      <c r="E7" s="25" t="s">
        <v>90</v>
      </c>
      <c r="F7" s="26"/>
      <c r="G7" s="26"/>
      <c r="H7" s="26"/>
      <c r="I7" s="28"/>
      <c r="J7" s="25" t="s">
        <v>91</v>
      </c>
      <c r="K7" s="26"/>
      <c r="L7" s="26"/>
      <c r="M7" s="26"/>
      <c r="N7" s="26"/>
      <c r="O7" s="28"/>
      <c r="P7" s="25" t="s">
        <v>92</v>
      </c>
      <c r="Q7" s="26"/>
      <c r="R7" s="26"/>
      <c r="S7" s="28"/>
      <c r="T7" s="25" t="s">
        <v>93</v>
      </c>
      <c r="U7" s="26"/>
      <c r="V7" s="26"/>
      <c r="W7" s="26"/>
      <c r="X7" s="28"/>
      <c r="Y7" s="25" t="s">
        <v>94</v>
      </c>
      <c r="Z7" s="26"/>
      <c r="AA7" s="26"/>
      <c r="AB7" s="26"/>
      <c r="AC7" s="28"/>
      <c r="AD7" s="25" t="s">
        <v>95</v>
      </c>
      <c r="AE7" s="26"/>
      <c r="AF7" s="26"/>
      <c r="AG7" s="28"/>
      <c r="AH7" s="25" t="s">
        <v>96</v>
      </c>
      <c r="AI7" s="26"/>
      <c r="AJ7" s="26"/>
      <c r="AK7" s="26"/>
      <c r="AL7" s="28"/>
      <c r="AM7" s="25" t="s">
        <v>97</v>
      </c>
      <c r="AN7" s="26"/>
      <c r="AO7" s="26"/>
      <c r="AP7" s="26"/>
      <c r="AQ7" s="26"/>
      <c r="AR7" s="28"/>
      <c r="AS7" s="25" t="s">
        <v>98</v>
      </c>
      <c r="AT7" s="26"/>
      <c r="AU7" s="26"/>
      <c r="AV7" s="26"/>
      <c r="AW7" s="28"/>
      <c r="AX7" s="39" t="s">
        <v>16</v>
      </c>
    </row>
    <row r="8" spans="1:50" ht="12.75">
      <c r="A8" s="33"/>
      <c r="B8" s="33"/>
      <c r="C8" s="35"/>
      <c r="D8" s="9" t="s">
        <v>4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23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18</v>
      </c>
      <c r="Q8" s="9" t="s">
        <v>19</v>
      </c>
      <c r="R8" s="9" t="s">
        <v>20</v>
      </c>
      <c r="S8" s="9" t="s">
        <v>23</v>
      </c>
      <c r="T8" s="9" t="s">
        <v>18</v>
      </c>
      <c r="U8" s="9" t="s">
        <v>19</v>
      </c>
      <c r="V8" s="9" t="s">
        <v>20</v>
      </c>
      <c r="W8" s="9" t="s">
        <v>21</v>
      </c>
      <c r="X8" s="9" t="s">
        <v>23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23</v>
      </c>
      <c r="AD8" s="9" t="s">
        <v>18</v>
      </c>
      <c r="AE8" s="9" t="s">
        <v>19</v>
      </c>
      <c r="AF8" s="9" t="s">
        <v>20</v>
      </c>
      <c r="AG8" s="9" t="s">
        <v>23</v>
      </c>
      <c r="AH8" s="9" t="s">
        <v>18</v>
      </c>
      <c r="AI8" s="9" t="s">
        <v>19</v>
      </c>
      <c r="AJ8" s="9" t="s">
        <v>20</v>
      </c>
      <c r="AK8" s="9" t="s">
        <v>22</v>
      </c>
      <c r="AL8" s="9" t="s">
        <v>23</v>
      </c>
      <c r="AM8" s="9" t="s">
        <v>18</v>
      </c>
      <c r="AN8" s="9" t="s">
        <v>19</v>
      </c>
      <c r="AO8" s="9" t="s">
        <v>20</v>
      </c>
      <c r="AP8" s="9" t="s">
        <v>21</v>
      </c>
      <c r="AQ8" s="9" t="s">
        <v>22</v>
      </c>
      <c r="AR8" s="9" t="s">
        <v>23</v>
      </c>
      <c r="AS8" s="9" t="s">
        <v>18</v>
      </c>
      <c r="AT8" s="9" t="s">
        <v>19</v>
      </c>
      <c r="AU8" s="9" t="s">
        <v>20</v>
      </c>
      <c r="AV8" s="9" t="s">
        <v>21</v>
      </c>
      <c r="AW8" s="9" t="s">
        <v>23</v>
      </c>
      <c r="AX8" s="40"/>
    </row>
    <row r="9" spans="1:50" ht="12.75">
      <c r="A9" s="36" t="s">
        <v>25</v>
      </c>
      <c r="B9" s="11" t="s">
        <v>26</v>
      </c>
      <c r="C9" s="12" t="s">
        <v>27</v>
      </c>
      <c r="D9" s="12" t="s">
        <v>28</v>
      </c>
      <c r="E9" s="13">
        <v>4</v>
      </c>
      <c r="F9" s="13">
        <v>0</v>
      </c>
      <c r="G9" s="13">
        <v>0</v>
      </c>
      <c r="H9" s="13">
        <v>0</v>
      </c>
      <c r="I9" s="13">
        <v>4</v>
      </c>
      <c r="J9" s="13">
        <v>3</v>
      </c>
      <c r="K9" s="13">
        <v>0</v>
      </c>
      <c r="L9" s="13">
        <v>0</v>
      </c>
      <c r="M9" s="13">
        <v>0</v>
      </c>
      <c r="N9" s="13">
        <v>0</v>
      </c>
      <c r="O9" s="13">
        <v>3</v>
      </c>
      <c r="P9" s="13">
        <v>1</v>
      </c>
      <c r="Q9" s="13">
        <v>1</v>
      </c>
      <c r="R9" s="13">
        <v>0</v>
      </c>
      <c r="S9" s="13">
        <v>2</v>
      </c>
      <c r="T9" s="13">
        <v>4</v>
      </c>
      <c r="U9" s="13">
        <v>0</v>
      </c>
      <c r="V9" s="13">
        <v>0</v>
      </c>
      <c r="W9" s="13">
        <v>0</v>
      </c>
      <c r="X9" s="13">
        <v>4</v>
      </c>
      <c r="Y9" s="13">
        <v>7</v>
      </c>
      <c r="Z9" s="13">
        <v>0</v>
      </c>
      <c r="AA9" s="13">
        <v>0</v>
      </c>
      <c r="AB9" s="13">
        <v>0</v>
      </c>
      <c r="AC9" s="13">
        <v>7</v>
      </c>
      <c r="AD9" s="13">
        <v>5</v>
      </c>
      <c r="AE9" s="13">
        <v>0</v>
      </c>
      <c r="AF9" s="13">
        <v>0</v>
      </c>
      <c r="AG9" s="13">
        <v>5</v>
      </c>
      <c r="AH9" s="13">
        <v>1</v>
      </c>
      <c r="AI9" s="13">
        <v>0</v>
      </c>
      <c r="AJ9" s="13">
        <v>0</v>
      </c>
      <c r="AK9" s="13">
        <v>0</v>
      </c>
      <c r="AL9" s="13">
        <v>1</v>
      </c>
      <c r="AM9" s="13">
        <v>9</v>
      </c>
      <c r="AN9" s="13">
        <v>0</v>
      </c>
      <c r="AO9" s="13">
        <v>0</v>
      </c>
      <c r="AP9" s="13">
        <v>0</v>
      </c>
      <c r="AQ9" s="13">
        <v>5</v>
      </c>
      <c r="AR9" s="13">
        <v>14</v>
      </c>
      <c r="AS9" s="13">
        <v>1</v>
      </c>
      <c r="AT9" s="13">
        <v>0</v>
      </c>
      <c r="AU9" s="13">
        <v>0</v>
      </c>
      <c r="AV9" s="13">
        <v>0</v>
      </c>
      <c r="AW9" s="13">
        <v>1</v>
      </c>
      <c r="AX9" s="20">
        <f aca="true" t="shared" si="0" ref="AX9:AX56">I9+O9+S9+X9+AC9+AG9+AL9+AR9+AW9</f>
        <v>41</v>
      </c>
    </row>
    <row r="10" spans="1:50" ht="12.75">
      <c r="A10" s="37"/>
      <c r="B10" s="11" t="s">
        <v>29</v>
      </c>
      <c r="C10" s="12" t="s">
        <v>27</v>
      </c>
      <c r="D10" s="12" t="s">
        <v>28</v>
      </c>
      <c r="E10" s="13">
        <v>4</v>
      </c>
      <c r="F10" s="13">
        <v>0</v>
      </c>
      <c r="G10" s="13">
        <v>0</v>
      </c>
      <c r="H10" s="13">
        <v>0</v>
      </c>
      <c r="I10" s="13">
        <v>4</v>
      </c>
      <c r="J10" s="13">
        <v>2</v>
      </c>
      <c r="K10" s="13">
        <v>0</v>
      </c>
      <c r="L10" s="13">
        <v>0</v>
      </c>
      <c r="M10" s="13">
        <v>0</v>
      </c>
      <c r="N10" s="13">
        <v>0</v>
      </c>
      <c r="O10" s="13">
        <v>2</v>
      </c>
      <c r="P10" s="13">
        <v>2</v>
      </c>
      <c r="Q10" s="13">
        <v>2</v>
      </c>
      <c r="R10" s="13">
        <v>0</v>
      </c>
      <c r="S10" s="13">
        <v>4</v>
      </c>
      <c r="T10" s="13">
        <v>7</v>
      </c>
      <c r="U10" s="13">
        <v>0</v>
      </c>
      <c r="V10" s="13">
        <v>0</v>
      </c>
      <c r="W10" s="13">
        <v>0</v>
      </c>
      <c r="X10" s="13">
        <v>7</v>
      </c>
      <c r="Y10" s="13">
        <v>2</v>
      </c>
      <c r="Z10" s="13">
        <v>0</v>
      </c>
      <c r="AA10" s="13">
        <v>0</v>
      </c>
      <c r="AB10" s="13">
        <v>0</v>
      </c>
      <c r="AC10" s="13">
        <v>2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13</v>
      </c>
      <c r="AN10" s="13">
        <v>0</v>
      </c>
      <c r="AO10" s="13">
        <v>0</v>
      </c>
      <c r="AP10" s="13">
        <v>0</v>
      </c>
      <c r="AQ10" s="13">
        <v>2</v>
      </c>
      <c r="AR10" s="13">
        <v>15</v>
      </c>
      <c r="AS10" s="13">
        <v>2</v>
      </c>
      <c r="AT10" s="13">
        <v>0</v>
      </c>
      <c r="AU10" s="13">
        <v>0</v>
      </c>
      <c r="AV10" s="13">
        <v>0</v>
      </c>
      <c r="AW10" s="13">
        <v>2</v>
      </c>
      <c r="AX10" s="20">
        <f t="shared" si="0"/>
        <v>36</v>
      </c>
    </row>
    <row r="11" spans="1:50" ht="12.75">
      <c r="A11" s="37"/>
      <c r="B11" s="11" t="s">
        <v>30</v>
      </c>
      <c r="C11" s="12" t="s">
        <v>31</v>
      </c>
      <c r="D11" s="12" t="s">
        <v>28</v>
      </c>
      <c r="E11" s="13">
        <v>2</v>
      </c>
      <c r="F11" s="13">
        <v>0</v>
      </c>
      <c r="G11" s="13">
        <v>0</v>
      </c>
      <c r="H11" s="13">
        <v>0</v>
      </c>
      <c r="I11" s="13">
        <v>2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2</v>
      </c>
      <c r="Q11" s="13">
        <v>0</v>
      </c>
      <c r="R11" s="13">
        <v>0</v>
      </c>
      <c r="S11" s="13">
        <v>2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3</v>
      </c>
      <c r="Z11" s="13">
        <v>0</v>
      </c>
      <c r="AA11" s="13">
        <v>0</v>
      </c>
      <c r="AB11" s="13">
        <v>0</v>
      </c>
      <c r="AC11" s="13">
        <v>3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11</v>
      </c>
      <c r="AN11" s="13">
        <v>0</v>
      </c>
      <c r="AO11" s="13">
        <v>0</v>
      </c>
      <c r="AP11" s="13">
        <v>0</v>
      </c>
      <c r="AQ11" s="13">
        <v>3</v>
      </c>
      <c r="AR11" s="13">
        <v>14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20">
        <f t="shared" si="0"/>
        <v>22</v>
      </c>
    </row>
    <row r="12" spans="1:50" ht="12.75">
      <c r="A12" s="37"/>
      <c r="B12" s="11" t="s">
        <v>32</v>
      </c>
      <c r="C12" s="12" t="s">
        <v>27</v>
      </c>
      <c r="D12" s="12" t="s">
        <v>28</v>
      </c>
      <c r="E12" s="13">
        <v>5</v>
      </c>
      <c r="F12" s="13">
        <v>2</v>
      </c>
      <c r="G12" s="13">
        <v>0</v>
      </c>
      <c r="H12" s="13">
        <v>0</v>
      </c>
      <c r="I12" s="13">
        <v>7</v>
      </c>
      <c r="J12" s="13">
        <v>1</v>
      </c>
      <c r="K12" s="13">
        <v>0</v>
      </c>
      <c r="L12" s="13">
        <v>1</v>
      </c>
      <c r="M12" s="13">
        <v>0</v>
      </c>
      <c r="N12" s="13">
        <v>0</v>
      </c>
      <c r="O12" s="13">
        <v>2</v>
      </c>
      <c r="P12" s="13">
        <v>1</v>
      </c>
      <c r="Q12" s="13">
        <v>0</v>
      </c>
      <c r="R12" s="13">
        <v>0</v>
      </c>
      <c r="S12" s="13">
        <v>1</v>
      </c>
      <c r="T12" s="13">
        <v>1</v>
      </c>
      <c r="U12" s="13">
        <v>1</v>
      </c>
      <c r="V12" s="13">
        <v>0</v>
      </c>
      <c r="W12" s="13">
        <v>0</v>
      </c>
      <c r="X12" s="13">
        <v>2</v>
      </c>
      <c r="Y12" s="13">
        <v>3</v>
      </c>
      <c r="Z12" s="13">
        <v>1</v>
      </c>
      <c r="AA12" s="13">
        <v>0</v>
      </c>
      <c r="AB12" s="13">
        <v>0</v>
      </c>
      <c r="AC12" s="13">
        <v>4</v>
      </c>
      <c r="AD12" s="13">
        <v>3</v>
      </c>
      <c r="AE12" s="13">
        <v>0</v>
      </c>
      <c r="AF12" s="13">
        <v>0</v>
      </c>
      <c r="AG12" s="13">
        <v>3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9</v>
      </c>
      <c r="AN12" s="13">
        <v>0</v>
      </c>
      <c r="AO12" s="13">
        <v>0</v>
      </c>
      <c r="AP12" s="13">
        <v>0</v>
      </c>
      <c r="AQ12" s="13">
        <v>5</v>
      </c>
      <c r="AR12" s="13">
        <v>14</v>
      </c>
      <c r="AS12" s="13">
        <v>3</v>
      </c>
      <c r="AT12" s="13">
        <v>0</v>
      </c>
      <c r="AU12" s="13">
        <v>0</v>
      </c>
      <c r="AV12" s="13">
        <v>0</v>
      </c>
      <c r="AW12" s="13">
        <v>3</v>
      </c>
      <c r="AX12" s="20">
        <f t="shared" si="0"/>
        <v>36</v>
      </c>
    </row>
    <row r="13" spans="1:50" ht="12.75">
      <c r="A13" s="37"/>
      <c r="B13" s="11" t="s">
        <v>33</v>
      </c>
      <c r="C13" s="12" t="s">
        <v>31</v>
      </c>
      <c r="D13" s="12" t="s">
        <v>28</v>
      </c>
      <c r="E13" s="13">
        <v>2</v>
      </c>
      <c r="F13" s="13">
        <v>0</v>
      </c>
      <c r="G13" s="13">
        <v>0</v>
      </c>
      <c r="H13" s="13">
        <v>0</v>
      </c>
      <c r="I13" s="13">
        <v>2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2</v>
      </c>
      <c r="Q13" s="13">
        <v>0</v>
      </c>
      <c r="R13" s="13">
        <v>0</v>
      </c>
      <c r="S13" s="13">
        <v>2</v>
      </c>
      <c r="T13" s="13">
        <v>1</v>
      </c>
      <c r="U13" s="13">
        <v>0</v>
      </c>
      <c r="V13" s="13">
        <v>0</v>
      </c>
      <c r="W13" s="13">
        <v>0</v>
      </c>
      <c r="X13" s="13">
        <v>1</v>
      </c>
      <c r="Y13" s="13">
        <v>2</v>
      </c>
      <c r="Z13" s="13">
        <v>0</v>
      </c>
      <c r="AA13" s="13">
        <v>0</v>
      </c>
      <c r="AB13" s="13">
        <v>0</v>
      </c>
      <c r="AC13" s="13">
        <v>2</v>
      </c>
      <c r="AD13" s="13">
        <v>0</v>
      </c>
      <c r="AE13" s="13">
        <v>0</v>
      </c>
      <c r="AF13" s="13">
        <v>0</v>
      </c>
      <c r="AG13" s="13">
        <v>0</v>
      </c>
      <c r="AH13" s="13">
        <v>1</v>
      </c>
      <c r="AI13" s="13">
        <v>0</v>
      </c>
      <c r="AJ13" s="13">
        <v>0</v>
      </c>
      <c r="AK13" s="13">
        <v>0</v>
      </c>
      <c r="AL13" s="13">
        <v>1</v>
      </c>
      <c r="AM13" s="13">
        <v>8</v>
      </c>
      <c r="AN13" s="13">
        <v>0</v>
      </c>
      <c r="AO13" s="13">
        <v>0</v>
      </c>
      <c r="AP13" s="13">
        <v>0</v>
      </c>
      <c r="AQ13" s="13">
        <v>4</v>
      </c>
      <c r="AR13" s="13">
        <v>12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20">
        <f t="shared" si="0"/>
        <v>21</v>
      </c>
    </row>
    <row r="14" spans="1:50" ht="12.75">
      <c r="A14" s="37"/>
      <c r="B14" s="11" t="s">
        <v>34</v>
      </c>
      <c r="C14" s="12" t="s">
        <v>31</v>
      </c>
      <c r="D14" s="12" t="s">
        <v>28</v>
      </c>
      <c r="E14" s="13">
        <v>7</v>
      </c>
      <c r="F14" s="13">
        <v>0</v>
      </c>
      <c r="G14" s="13">
        <v>0</v>
      </c>
      <c r="H14" s="13">
        <v>0</v>
      </c>
      <c r="I14" s="13">
        <v>7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1</v>
      </c>
      <c r="Q14" s="13">
        <v>0</v>
      </c>
      <c r="R14" s="13">
        <v>0</v>
      </c>
      <c r="S14" s="13">
        <v>1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6</v>
      </c>
      <c r="Z14" s="13">
        <v>0</v>
      </c>
      <c r="AA14" s="13">
        <v>0</v>
      </c>
      <c r="AB14" s="13">
        <v>0</v>
      </c>
      <c r="AC14" s="13">
        <v>6</v>
      </c>
      <c r="AD14" s="13">
        <v>0</v>
      </c>
      <c r="AE14" s="13">
        <v>0</v>
      </c>
      <c r="AF14" s="13">
        <v>0</v>
      </c>
      <c r="AG14" s="13">
        <v>0</v>
      </c>
      <c r="AH14" s="13">
        <v>1</v>
      </c>
      <c r="AI14" s="13">
        <v>0</v>
      </c>
      <c r="AJ14" s="13">
        <v>0</v>
      </c>
      <c r="AK14" s="13">
        <v>0</v>
      </c>
      <c r="AL14" s="13">
        <v>1</v>
      </c>
      <c r="AM14" s="13">
        <v>7</v>
      </c>
      <c r="AN14" s="13">
        <v>0</v>
      </c>
      <c r="AO14" s="13">
        <v>0</v>
      </c>
      <c r="AP14" s="13">
        <v>0</v>
      </c>
      <c r="AQ14" s="13">
        <v>2</v>
      </c>
      <c r="AR14" s="13">
        <v>9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20">
        <f t="shared" si="0"/>
        <v>25</v>
      </c>
    </row>
    <row r="15" spans="1:50" ht="12.75">
      <c r="A15" s="37"/>
      <c r="B15" s="11" t="s">
        <v>35</v>
      </c>
      <c r="C15" s="12" t="s">
        <v>31</v>
      </c>
      <c r="D15" s="12" t="s">
        <v>28</v>
      </c>
      <c r="E15" s="13">
        <v>2</v>
      </c>
      <c r="F15" s="13">
        <v>0</v>
      </c>
      <c r="G15" s="13">
        <v>0</v>
      </c>
      <c r="H15" s="13">
        <v>0</v>
      </c>
      <c r="I15" s="13">
        <v>2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0</v>
      </c>
      <c r="R15" s="13">
        <v>0</v>
      </c>
      <c r="S15" s="13">
        <v>1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1</v>
      </c>
      <c r="Z15" s="13">
        <v>0</v>
      </c>
      <c r="AA15" s="13">
        <v>0</v>
      </c>
      <c r="AB15" s="13">
        <v>0</v>
      </c>
      <c r="AC15" s="13">
        <v>1</v>
      </c>
      <c r="AD15" s="13">
        <v>0</v>
      </c>
      <c r="AE15" s="13">
        <v>0</v>
      </c>
      <c r="AF15" s="13">
        <v>0</v>
      </c>
      <c r="AG15" s="13">
        <v>0</v>
      </c>
      <c r="AH15" s="13">
        <v>1</v>
      </c>
      <c r="AI15" s="13">
        <v>0</v>
      </c>
      <c r="AJ15" s="13">
        <v>0</v>
      </c>
      <c r="AK15" s="13">
        <v>0</v>
      </c>
      <c r="AL15" s="13">
        <v>1</v>
      </c>
      <c r="AM15" s="13">
        <v>6</v>
      </c>
      <c r="AN15" s="13">
        <v>0</v>
      </c>
      <c r="AO15" s="13">
        <v>0</v>
      </c>
      <c r="AP15" s="13">
        <v>0</v>
      </c>
      <c r="AQ15" s="13">
        <v>3</v>
      </c>
      <c r="AR15" s="13">
        <v>9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20">
        <f t="shared" si="0"/>
        <v>15</v>
      </c>
    </row>
    <row r="16" spans="1:50" ht="12.75">
      <c r="A16" s="37"/>
      <c r="B16" s="11" t="s">
        <v>36</v>
      </c>
      <c r="C16" s="12" t="s">
        <v>31</v>
      </c>
      <c r="D16" s="12" t="s">
        <v>28</v>
      </c>
      <c r="E16" s="13">
        <v>2</v>
      </c>
      <c r="F16" s="13">
        <v>0</v>
      </c>
      <c r="G16" s="13">
        <v>0</v>
      </c>
      <c r="H16" s="13">
        <v>0</v>
      </c>
      <c r="I16" s="13">
        <v>2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3</v>
      </c>
      <c r="Q16" s="13">
        <v>0</v>
      </c>
      <c r="R16" s="13">
        <v>0</v>
      </c>
      <c r="S16" s="13">
        <v>3</v>
      </c>
      <c r="T16" s="13">
        <v>3</v>
      </c>
      <c r="U16" s="13">
        <v>0</v>
      </c>
      <c r="V16" s="13">
        <v>0</v>
      </c>
      <c r="W16" s="13">
        <v>0</v>
      </c>
      <c r="X16" s="13">
        <v>3</v>
      </c>
      <c r="Y16" s="13">
        <v>2</v>
      </c>
      <c r="Z16" s="13">
        <v>0</v>
      </c>
      <c r="AA16" s="13">
        <v>0</v>
      </c>
      <c r="AB16" s="13">
        <v>0</v>
      </c>
      <c r="AC16" s="13">
        <v>2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3</v>
      </c>
      <c r="AN16" s="13">
        <v>0</v>
      </c>
      <c r="AO16" s="13">
        <v>0</v>
      </c>
      <c r="AP16" s="13">
        <v>0</v>
      </c>
      <c r="AQ16" s="13">
        <v>3</v>
      </c>
      <c r="AR16" s="13">
        <v>6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20">
        <f t="shared" si="0"/>
        <v>17</v>
      </c>
    </row>
    <row r="17" spans="1:50" ht="12.75">
      <c r="A17" s="37"/>
      <c r="B17" s="11" t="s">
        <v>37</v>
      </c>
      <c r="C17" s="12" t="s">
        <v>38</v>
      </c>
      <c r="D17" s="12" t="s">
        <v>28</v>
      </c>
      <c r="E17" s="13">
        <v>13</v>
      </c>
      <c r="F17" s="13">
        <v>1</v>
      </c>
      <c r="G17" s="13">
        <v>0</v>
      </c>
      <c r="H17" s="13">
        <v>0</v>
      </c>
      <c r="I17" s="13">
        <v>14</v>
      </c>
      <c r="J17" s="13">
        <v>3</v>
      </c>
      <c r="K17" s="13">
        <v>1</v>
      </c>
      <c r="L17" s="13">
        <v>0</v>
      </c>
      <c r="M17" s="13">
        <v>0</v>
      </c>
      <c r="N17" s="13">
        <v>0</v>
      </c>
      <c r="O17" s="13">
        <v>4</v>
      </c>
      <c r="P17" s="13">
        <v>8</v>
      </c>
      <c r="Q17" s="13">
        <v>0</v>
      </c>
      <c r="R17" s="13">
        <v>0</v>
      </c>
      <c r="S17" s="13">
        <v>8</v>
      </c>
      <c r="T17" s="13">
        <v>3</v>
      </c>
      <c r="U17" s="13">
        <v>0</v>
      </c>
      <c r="V17" s="13">
        <v>0</v>
      </c>
      <c r="W17" s="13">
        <v>0</v>
      </c>
      <c r="X17" s="13">
        <v>3</v>
      </c>
      <c r="Y17" s="13">
        <v>12</v>
      </c>
      <c r="Z17" s="13">
        <v>0</v>
      </c>
      <c r="AA17" s="13">
        <v>0</v>
      </c>
      <c r="AB17" s="13">
        <v>0</v>
      </c>
      <c r="AC17" s="13">
        <v>12</v>
      </c>
      <c r="AD17" s="13">
        <v>2</v>
      </c>
      <c r="AE17" s="13">
        <v>0</v>
      </c>
      <c r="AF17" s="13">
        <v>0</v>
      </c>
      <c r="AG17" s="13">
        <v>2</v>
      </c>
      <c r="AH17" s="13">
        <v>1</v>
      </c>
      <c r="AI17" s="13">
        <v>0</v>
      </c>
      <c r="AJ17" s="13">
        <v>0</v>
      </c>
      <c r="AK17" s="13">
        <v>0</v>
      </c>
      <c r="AL17" s="13">
        <v>1</v>
      </c>
      <c r="AM17" s="13">
        <v>35</v>
      </c>
      <c r="AN17" s="13">
        <v>0</v>
      </c>
      <c r="AO17" s="13">
        <v>0</v>
      </c>
      <c r="AP17" s="13">
        <v>0</v>
      </c>
      <c r="AQ17" s="13">
        <v>6</v>
      </c>
      <c r="AR17" s="13">
        <v>41</v>
      </c>
      <c r="AS17" s="13">
        <v>6</v>
      </c>
      <c r="AT17" s="13">
        <v>0</v>
      </c>
      <c r="AU17" s="13">
        <v>0</v>
      </c>
      <c r="AV17" s="13">
        <v>0</v>
      </c>
      <c r="AW17" s="13">
        <v>6</v>
      </c>
      <c r="AX17" s="20">
        <f t="shared" si="0"/>
        <v>91</v>
      </c>
    </row>
    <row r="18" spans="1:50" ht="12.75">
      <c r="A18" s="37"/>
      <c r="B18" s="11" t="s">
        <v>39</v>
      </c>
      <c r="C18" s="12" t="s">
        <v>31</v>
      </c>
      <c r="D18" s="12" t="s">
        <v>28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</v>
      </c>
      <c r="K18" s="13">
        <v>0</v>
      </c>
      <c r="L18" s="13">
        <v>0</v>
      </c>
      <c r="M18" s="13">
        <v>0</v>
      </c>
      <c r="N18" s="13">
        <v>0</v>
      </c>
      <c r="O18" s="13">
        <v>2</v>
      </c>
      <c r="P18" s="13">
        <v>0</v>
      </c>
      <c r="Q18" s="13">
        <v>1</v>
      </c>
      <c r="R18" s="13">
        <v>0</v>
      </c>
      <c r="S18" s="13">
        <v>1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2</v>
      </c>
      <c r="Z18" s="13">
        <v>0</v>
      </c>
      <c r="AA18" s="13">
        <v>0</v>
      </c>
      <c r="AB18" s="13">
        <v>0</v>
      </c>
      <c r="AC18" s="13">
        <v>2</v>
      </c>
      <c r="AD18" s="13">
        <v>3</v>
      </c>
      <c r="AE18" s="13">
        <v>0</v>
      </c>
      <c r="AF18" s="13">
        <v>0</v>
      </c>
      <c r="AG18" s="13">
        <v>3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11</v>
      </c>
      <c r="AN18" s="13">
        <v>1</v>
      </c>
      <c r="AO18" s="13">
        <v>0</v>
      </c>
      <c r="AP18" s="13">
        <v>0</v>
      </c>
      <c r="AQ18" s="13">
        <v>9</v>
      </c>
      <c r="AR18" s="13">
        <v>21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20">
        <f t="shared" si="0"/>
        <v>29</v>
      </c>
    </row>
    <row r="19" spans="1:50" ht="12.75">
      <c r="A19" s="37"/>
      <c r="B19" s="11" t="s">
        <v>40</v>
      </c>
      <c r="C19" s="12" t="s">
        <v>38</v>
      </c>
      <c r="D19" s="12" t="s">
        <v>28</v>
      </c>
      <c r="E19" s="13">
        <v>4</v>
      </c>
      <c r="F19" s="13">
        <v>0</v>
      </c>
      <c r="G19" s="13">
        <v>0</v>
      </c>
      <c r="H19" s="13">
        <v>0</v>
      </c>
      <c r="I19" s="13">
        <v>4</v>
      </c>
      <c r="J19" s="13">
        <v>7</v>
      </c>
      <c r="K19" s="13">
        <v>0</v>
      </c>
      <c r="L19" s="13">
        <v>0</v>
      </c>
      <c r="M19" s="13">
        <v>0</v>
      </c>
      <c r="N19" s="13">
        <v>0</v>
      </c>
      <c r="O19" s="13">
        <v>7</v>
      </c>
      <c r="P19" s="13">
        <v>5</v>
      </c>
      <c r="Q19" s="13">
        <v>1</v>
      </c>
      <c r="R19" s="13">
        <v>0</v>
      </c>
      <c r="S19" s="13">
        <v>6</v>
      </c>
      <c r="T19" s="13">
        <v>6</v>
      </c>
      <c r="U19" s="13">
        <v>0</v>
      </c>
      <c r="V19" s="13">
        <v>0</v>
      </c>
      <c r="W19" s="13">
        <v>0</v>
      </c>
      <c r="X19" s="13">
        <v>6</v>
      </c>
      <c r="Y19" s="13">
        <v>1</v>
      </c>
      <c r="Z19" s="13">
        <v>0</v>
      </c>
      <c r="AA19" s="13">
        <v>0</v>
      </c>
      <c r="AB19" s="13">
        <v>0</v>
      </c>
      <c r="AC19" s="13">
        <v>1</v>
      </c>
      <c r="AD19" s="13">
        <v>2</v>
      </c>
      <c r="AE19" s="13">
        <v>0</v>
      </c>
      <c r="AF19" s="13">
        <v>0</v>
      </c>
      <c r="AG19" s="13">
        <v>2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17</v>
      </c>
      <c r="AN19" s="13">
        <v>0</v>
      </c>
      <c r="AO19" s="13">
        <v>0</v>
      </c>
      <c r="AP19" s="13">
        <v>0</v>
      </c>
      <c r="AQ19" s="13">
        <v>8</v>
      </c>
      <c r="AR19" s="13">
        <v>26</v>
      </c>
      <c r="AS19" s="13">
        <v>2</v>
      </c>
      <c r="AT19" s="13">
        <v>0</v>
      </c>
      <c r="AU19" s="13">
        <v>0</v>
      </c>
      <c r="AV19" s="13">
        <v>0</v>
      </c>
      <c r="AW19" s="13">
        <v>2</v>
      </c>
      <c r="AX19" s="20">
        <f t="shared" si="0"/>
        <v>54</v>
      </c>
    </row>
    <row r="20" spans="1:50" ht="12.75">
      <c r="A20" s="37"/>
      <c r="B20" s="11" t="s">
        <v>41</v>
      </c>
      <c r="C20" s="12" t="s">
        <v>31</v>
      </c>
      <c r="D20" s="12" t="s">
        <v>28</v>
      </c>
      <c r="E20" s="13">
        <v>5</v>
      </c>
      <c r="F20" s="13">
        <v>0</v>
      </c>
      <c r="G20" s="13">
        <v>0</v>
      </c>
      <c r="H20" s="13">
        <v>0</v>
      </c>
      <c r="I20" s="13">
        <v>5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2</v>
      </c>
      <c r="Q20" s="13">
        <v>0</v>
      </c>
      <c r="R20" s="13">
        <v>0</v>
      </c>
      <c r="S20" s="13">
        <v>2</v>
      </c>
      <c r="T20" s="13">
        <v>1</v>
      </c>
      <c r="U20" s="13">
        <v>0</v>
      </c>
      <c r="V20" s="13">
        <v>0</v>
      </c>
      <c r="W20" s="13">
        <v>0</v>
      </c>
      <c r="X20" s="13">
        <v>1</v>
      </c>
      <c r="Y20" s="13">
        <v>3</v>
      </c>
      <c r="Z20" s="13">
        <v>0</v>
      </c>
      <c r="AA20" s="13">
        <v>0</v>
      </c>
      <c r="AB20" s="13">
        <v>0</v>
      </c>
      <c r="AC20" s="13">
        <v>3</v>
      </c>
      <c r="AD20" s="13">
        <v>0</v>
      </c>
      <c r="AE20" s="13">
        <v>0</v>
      </c>
      <c r="AF20" s="13">
        <v>0</v>
      </c>
      <c r="AG20" s="13">
        <v>0</v>
      </c>
      <c r="AH20" s="13">
        <v>2</v>
      </c>
      <c r="AI20" s="13">
        <v>0</v>
      </c>
      <c r="AJ20" s="13">
        <v>0</v>
      </c>
      <c r="AK20" s="13">
        <v>0</v>
      </c>
      <c r="AL20" s="13">
        <v>2</v>
      </c>
      <c r="AM20" s="13">
        <v>8</v>
      </c>
      <c r="AN20" s="13">
        <v>0</v>
      </c>
      <c r="AO20" s="13">
        <v>0</v>
      </c>
      <c r="AP20" s="13">
        <v>0</v>
      </c>
      <c r="AQ20" s="13">
        <v>1</v>
      </c>
      <c r="AR20" s="13">
        <v>11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20">
        <f t="shared" si="0"/>
        <v>24</v>
      </c>
    </row>
    <row r="21" spans="1:50" ht="12.75">
      <c r="A21" s="37"/>
      <c r="B21" s="11" t="s">
        <v>42</v>
      </c>
      <c r="C21" s="12" t="s">
        <v>31</v>
      </c>
      <c r="D21" s="12" t="s">
        <v>28</v>
      </c>
      <c r="E21" s="13">
        <v>1</v>
      </c>
      <c r="F21" s="13">
        <v>0</v>
      </c>
      <c r="G21" s="13">
        <v>0</v>
      </c>
      <c r="H21" s="13">
        <v>0</v>
      </c>
      <c r="I21" s="13">
        <v>1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2</v>
      </c>
      <c r="Q21" s="13">
        <v>0</v>
      </c>
      <c r="R21" s="13">
        <v>0</v>
      </c>
      <c r="S21" s="13">
        <v>2</v>
      </c>
      <c r="T21" s="13">
        <v>1</v>
      </c>
      <c r="U21" s="13">
        <v>0</v>
      </c>
      <c r="V21" s="13">
        <v>0</v>
      </c>
      <c r="W21" s="13">
        <v>0</v>
      </c>
      <c r="X21" s="13">
        <v>1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7</v>
      </c>
      <c r="AN21" s="13">
        <v>0</v>
      </c>
      <c r="AO21" s="13">
        <v>0</v>
      </c>
      <c r="AP21" s="13">
        <v>0</v>
      </c>
      <c r="AQ21" s="13">
        <v>4</v>
      </c>
      <c r="AR21" s="13">
        <v>11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20">
        <f t="shared" si="0"/>
        <v>16</v>
      </c>
    </row>
    <row r="22" spans="1:50" ht="12.75">
      <c r="A22" s="37"/>
      <c r="B22" s="11" t="s">
        <v>43</v>
      </c>
      <c r="C22" s="12" t="s">
        <v>31</v>
      </c>
      <c r="D22" s="12" t="s">
        <v>28</v>
      </c>
      <c r="E22" s="13">
        <v>4</v>
      </c>
      <c r="F22" s="13">
        <v>0</v>
      </c>
      <c r="G22" s="13">
        <v>0</v>
      </c>
      <c r="H22" s="13">
        <v>0</v>
      </c>
      <c r="I22" s="13">
        <v>4</v>
      </c>
      <c r="J22" s="13">
        <v>3</v>
      </c>
      <c r="K22" s="13">
        <v>0</v>
      </c>
      <c r="L22" s="13">
        <v>1</v>
      </c>
      <c r="M22" s="13">
        <v>0</v>
      </c>
      <c r="N22" s="13">
        <v>0</v>
      </c>
      <c r="O22" s="13">
        <v>4</v>
      </c>
      <c r="P22" s="13">
        <v>1</v>
      </c>
      <c r="Q22" s="13">
        <v>0</v>
      </c>
      <c r="R22" s="13">
        <v>0</v>
      </c>
      <c r="S22" s="13">
        <v>1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2</v>
      </c>
      <c r="Z22" s="13">
        <v>0</v>
      </c>
      <c r="AA22" s="13">
        <v>0</v>
      </c>
      <c r="AB22" s="13">
        <v>0</v>
      </c>
      <c r="AC22" s="13">
        <v>2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9</v>
      </c>
      <c r="AN22" s="13">
        <v>0</v>
      </c>
      <c r="AO22" s="13">
        <v>0</v>
      </c>
      <c r="AP22" s="13">
        <v>0</v>
      </c>
      <c r="AQ22" s="13">
        <v>5</v>
      </c>
      <c r="AR22" s="13">
        <v>14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20">
        <f t="shared" si="0"/>
        <v>25</v>
      </c>
    </row>
    <row r="23" spans="1:50" ht="12.75">
      <c r="A23" s="37"/>
      <c r="B23" s="11" t="s">
        <v>44</v>
      </c>
      <c r="C23" s="12" t="s">
        <v>31</v>
      </c>
      <c r="D23" s="12" t="s">
        <v>28</v>
      </c>
      <c r="E23" s="13">
        <v>2</v>
      </c>
      <c r="F23" s="13">
        <v>0</v>
      </c>
      <c r="G23" s="13">
        <v>0</v>
      </c>
      <c r="H23" s="13">
        <v>0</v>
      </c>
      <c r="I23" s="13">
        <v>2</v>
      </c>
      <c r="J23" s="13">
        <v>1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3</v>
      </c>
      <c r="Q23" s="13">
        <v>0</v>
      </c>
      <c r="R23" s="13">
        <v>1</v>
      </c>
      <c r="S23" s="13">
        <v>4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5</v>
      </c>
      <c r="AN23" s="13">
        <v>1</v>
      </c>
      <c r="AO23" s="13">
        <v>0</v>
      </c>
      <c r="AP23" s="13">
        <v>0</v>
      </c>
      <c r="AQ23" s="13">
        <v>3</v>
      </c>
      <c r="AR23" s="13">
        <v>9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20">
        <f t="shared" si="0"/>
        <v>16</v>
      </c>
    </row>
    <row r="24" spans="1:50" ht="12.75">
      <c r="A24" s="37"/>
      <c r="B24" s="11" t="s">
        <v>45</v>
      </c>
      <c r="C24" s="12" t="s">
        <v>38</v>
      </c>
      <c r="D24" s="12" t="s">
        <v>28</v>
      </c>
      <c r="E24" s="13">
        <v>5</v>
      </c>
      <c r="F24" s="13">
        <v>0</v>
      </c>
      <c r="G24" s="13">
        <v>0</v>
      </c>
      <c r="H24" s="13">
        <v>0</v>
      </c>
      <c r="I24" s="13">
        <v>5</v>
      </c>
      <c r="J24" s="13">
        <v>5</v>
      </c>
      <c r="K24" s="13">
        <v>0</v>
      </c>
      <c r="L24" s="13">
        <v>1</v>
      </c>
      <c r="M24" s="13">
        <v>0</v>
      </c>
      <c r="N24" s="13">
        <v>1</v>
      </c>
      <c r="O24" s="13">
        <v>7</v>
      </c>
      <c r="P24" s="13">
        <v>3</v>
      </c>
      <c r="Q24" s="13">
        <v>0</v>
      </c>
      <c r="R24" s="13">
        <v>0</v>
      </c>
      <c r="S24" s="13">
        <v>3</v>
      </c>
      <c r="T24" s="13">
        <v>1</v>
      </c>
      <c r="U24" s="13">
        <v>0</v>
      </c>
      <c r="V24" s="13">
        <v>0</v>
      </c>
      <c r="W24" s="13">
        <v>0</v>
      </c>
      <c r="X24" s="13">
        <v>1</v>
      </c>
      <c r="Y24" s="13">
        <v>2</v>
      </c>
      <c r="Z24" s="13">
        <v>0</v>
      </c>
      <c r="AA24" s="13">
        <v>0</v>
      </c>
      <c r="AB24" s="13">
        <v>0</v>
      </c>
      <c r="AC24" s="13">
        <v>2</v>
      </c>
      <c r="AD24" s="13">
        <v>3</v>
      </c>
      <c r="AE24" s="13">
        <v>0</v>
      </c>
      <c r="AF24" s="13">
        <v>0</v>
      </c>
      <c r="AG24" s="13">
        <v>3</v>
      </c>
      <c r="AH24" s="13">
        <v>2</v>
      </c>
      <c r="AI24" s="13">
        <v>0</v>
      </c>
      <c r="AJ24" s="13">
        <v>0</v>
      </c>
      <c r="AK24" s="13">
        <v>0</v>
      </c>
      <c r="AL24" s="13">
        <v>2</v>
      </c>
      <c r="AM24" s="13">
        <v>8</v>
      </c>
      <c r="AN24" s="13">
        <v>0</v>
      </c>
      <c r="AO24" s="13">
        <v>0</v>
      </c>
      <c r="AP24" s="13">
        <v>0</v>
      </c>
      <c r="AQ24" s="13">
        <v>9</v>
      </c>
      <c r="AR24" s="13">
        <v>17</v>
      </c>
      <c r="AS24" s="13">
        <v>2</v>
      </c>
      <c r="AT24" s="13">
        <v>0</v>
      </c>
      <c r="AU24" s="13">
        <v>0</v>
      </c>
      <c r="AV24" s="13">
        <v>0</v>
      </c>
      <c r="AW24" s="13">
        <v>2</v>
      </c>
      <c r="AX24" s="20">
        <f t="shared" si="0"/>
        <v>42</v>
      </c>
    </row>
    <row r="25" spans="1:50" ht="12.75">
      <c r="A25" s="37"/>
      <c r="B25" s="11" t="s">
        <v>46</v>
      </c>
      <c r="C25" s="12" t="s">
        <v>27</v>
      </c>
      <c r="D25" s="12" t="s">
        <v>28</v>
      </c>
      <c r="E25" s="13">
        <v>4</v>
      </c>
      <c r="F25" s="13">
        <v>1</v>
      </c>
      <c r="G25" s="13">
        <v>0</v>
      </c>
      <c r="H25" s="13">
        <v>0</v>
      </c>
      <c r="I25" s="13">
        <v>5</v>
      </c>
      <c r="J25" s="13">
        <v>1</v>
      </c>
      <c r="K25" s="13">
        <v>0</v>
      </c>
      <c r="L25" s="13">
        <v>0</v>
      </c>
      <c r="M25" s="13">
        <v>0</v>
      </c>
      <c r="N25" s="13">
        <v>3</v>
      </c>
      <c r="O25" s="13">
        <v>4</v>
      </c>
      <c r="P25" s="13">
        <v>8</v>
      </c>
      <c r="Q25" s="13">
        <v>0</v>
      </c>
      <c r="R25" s="13">
        <v>0</v>
      </c>
      <c r="S25" s="13">
        <v>8</v>
      </c>
      <c r="T25" s="13">
        <v>10</v>
      </c>
      <c r="U25" s="13">
        <v>0</v>
      </c>
      <c r="V25" s="13">
        <v>0</v>
      </c>
      <c r="W25" s="13">
        <v>0</v>
      </c>
      <c r="X25" s="13">
        <v>10</v>
      </c>
      <c r="Y25" s="13">
        <v>1</v>
      </c>
      <c r="Z25" s="13">
        <v>0</v>
      </c>
      <c r="AA25" s="13">
        <v>0</v>
      </c>
      <c r="AB25" s="13">
        <v>0</v>
      </c>
      <c r="AC25" s="13">
        <v>1</v>
      </c>
      <c r="AD25" s="13">
        <v>4</v>
      </c>
      <c r="AE25" s="13">
        <v>0</v>
      </c>
      <c r="AF25" s="13">
        <v>0</v>
      </c>
      <c r="AG25" s="13">
        <v>4</v>
      </c>
      <c r="AH25" s="13">
        <v>1</v>
      </c>
      <c r="AI25" s="13">
        <v>0</v>
      </c>
      <c r="AJ25" s="13">
        <v>0</v>
      </c>
      <c r="AK25" s="13">
        <v>0</v>
      </c>
      <c r="AL25" s="13">
        <v>1</v>
      </c>
      <c r="AM25" s="13">
        <v>0</v>
      </c>
      <c r="AN25" s="13">
        <v>0</v>
      </c>
      <c r="AO25" s="13">
        <v>0</v>
      </c>
      <c r="AP25" s="13">
        <v>0</v>
      </c>
      <c r="AQ25" s="13">
        <v>13</v>
      </c>
      <c r="AR25" s="13">
        <v>13</v>
      </c>
      <c r="AS25" s="13">
        <v>5</v>
      </c>
      <c r="AT25" s="13">
        <v>0</v>
      </c>
      <c r="AU25" s="13">
        <v>0</v>
      </c>
      <c r="AV25" s="13">
        <v>0</v>
      </c>
      <c r="AW25" s="13">
        <v>5</v>
      </c>
      <c r="AX25" s="20">
        <f t="shared" si="0"/>
        <v>51</v>
      </c>
    </row>
    <row r="26" spans="1:50" ht="12.75">
      <c r="A26" s="37"/>
      <c r="B26" s="11" t="s">
        <v>47</v>
      </c>
      <c r="C26" s="12" t="s">
        <v>31</v>
      </c>
      <c r="D26" s="12" t="s">
        <v>28</v>
      </c>
      <c r="E26" s="13">
        <v>2</v>
      </c>
      <c r="F26" s="13">
        <v>0</v>
      </c>
      <c r="G26" s="13">
        <v>0</v>
      </c>
      <c r="H26" s="13">
        <v>0</v>
      </c>
      <c r="I26" s="13">
        <v>2</v>
      </c>
      <c r="J26" s="13">
        <v>2</v>
      </c>
      <c r="K26" s="13">
        <v>0</v>
      </c>
      <c r="L26" s="13">
        <v>0</v>
      </c>
      <c r="M26" s="13">
        <v>0</v>
      </c>
      <c r="N26" s="13">
        <v>0</v>
      </c>
      <c r="O26" s="13">
        <v>2</v>
      </c>
      <c r="P26" s="13">
        <v>2</v>
      </c>
      <c r="Q26" s="13">
        <v>0</v>
      </c>
      <c r="R26" s="13">
        <v>0</v>
      </c>
      <c r="S26" s="13">
        <v>2</v>
      </c>
      <c r="T26" s="13">
        <v>1</v>
      </c>
      <c r="U26" s="13">
        <v>0</v>
      </c>
      <c r="V26" s="13">
        <v>0</v>
      </c>
      <c r="W26" s="13">
        <v>0</v>
      </c>
      <c r="X26" s="13">
        <v>1</v>
      </c>
      <c r="Y26" s="13">
        <v>2</v>
      </c>
      <c r="Z26" s="13">
        <v>0</v>
      </c>
      <c r="AA26" s="13">
        <v>0</v>
      </c>
      <c r="AB26" s="13">
        <v>0</v>
      </c>
      <c r="AC26" s="13">
        <v>2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11</v>
      </c>
      <c r="AN26" s="13">
        <v>1</v>
      </c>
      <c r="AO26" s="13">
        <v>0</v>
      </c>
      <c r="AP26" s="13">
        <v>0</v>
      </c>
      <c r="AQ26" s="13">
        <v>5</v>
      </c>
      <c r="AR26" s="13">
        <v>17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20">
        <f t="shared" si="0"/>
        <v>26</v>
      </c>
    </row>
    <row r="27" spans="1:50" ht="12.75">
      <c r="A27" s="37"/>
      <c r="B27" s="11" t="s">
        <v>48</v>
      </c>
      <c r="C27" s="12" t="s">
        <v>31</v>
      </c>
      <c r="D27" s="12" t="s">
        <v>28</v>
      </c>
      <c r="E27" s="13">
        <v>3</v>
      </c>
      <c r="F27" s="13">
        <v>0</v>
      </c>
      <c r="G27" s="13">
        <v>0</v>
      </c>
      <c r="H27" s="13">
        <v>0</v>
      </c>
      <c r="I27" s="13">
        <v>3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1</v>
      </c>
      <c r="P27" s="13">
        <v>2</v>
      </c>
      <c r="Q27" s="13">
        <v>0</v>
      </c>
      <c r="R27" s="13">
        <v>0</v>
      </c>
      <c r="S27" s="13">
        <v>2</v>
      </c>
      <c r="T27" s="13">
        <v>2</v>
      </c>
      <c r="U27" s="13">
        <v>1</v>
      </c>
      <c r="V27" s="13">
        <v>0</v>
      </c>
      <c r="W27" s="13">
        <v>0</v>
      </c>
      <c r="X27" s="13">
        <v>3</v>
      </c>
      <c r="Y27" s="13">
        <v>3</v>
      </c>
      <c r="Z27" s="13">
        <v>0</v>
      </c>
      <c r="AA27" s="13">
        <v>0</v>
      </c>
      <c r="AB27" s="13">
        <v>0</v>
      </c>
      <c r="AC27" s="13">
        <v>3</v>
      </c>
      <c r="AD27" s="13">
        <v>3</v>
      </c>
      <c r="AE27" s="13">
        <v>0</v>
      </c>
      <c r="AF27" s="13">
        <v>0</v>
      </c>
      <c r="AG27" s="13">
        <v>3</v>
      </c>
      <c r="AH27" s="13">
        <v>1</v>
      </c>
      <c r="AI27" s="13">
        <v>0</v>
      </c>
      <c r="AJ27" s="13">
        <v>0</v>
      </c>
      <c r="AK27" s="13">
        <v>0</v>
      </c>
      <c r="AL27" s="13">
        <v>1</v>
      </c>
      <c r="AM27" s="13">
        <v>5</v>
      </c>
      <c r="AN27" s="13">
        <v>1</v>
      </c>
      <c r="AO27" s="13">
        <v>0</v>
      </c>
      <c r="AP27" s="13">
        <v>0</v>
      </c>
      <c r="AQ27" s="13">
        <v>4</v>
      </c>
      <c r="AR27" s="13">
        <v>10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20">
        <f t="shared" si="0"/>
        <v>26</v>
      </c>
    </row>
    <row r="28" spans="1:50" ht="12.75">
      <c r="A28" s="37"/>
      <c r="B28" s="11" t="s">
        <v>49</v>
      </c>
      <c r="C28" s="12" t="s">
        <v>31</v>
      </c>
      <c r="D28" s="12" t="s">
        <v>28</v>
      </c>
      <c r="E28" s="13">
        <v>5</v>
      </c>
      <c r="F28" s="13">
        <v>0</v>
      </c>
      <c r="G28" s="13">
        <v>0</v>
      </c>
      <c r="H28" s="13">
        <v>0</v>
      </c>
      <c r="I28" s="13">
        <v>5</v>
      </c>
      <c r="J28" s="13">
        <v>1</v>
      </c>
      <c r="K28" s="13">
        <v>0</v>
      </c>
      <c r="L28" s="13">
        <v>0</v>
      </c>
      <c r="M28" s="13">
        <v>0</v>
      </c>
      <c r="N28" s="13">
        <v>0</v>
      </c>
      <c r="O28" s="13">
        <v>1</v>
      </c>
      <c r="P28" s="13">
        <v>2</v>
      </c>
      <c r="Q28" s="13">
        <v>0</v>
      </c>
      <c r="R28" s="13">
        <v>0</v>
      </c>
      <c r="S28" s="13">
        <v>2</v>
      </c>
      <c r="T28" s="13">
        <v>3</v>
      </c>
      <c r="U28" s="13">
        <v>0</v>
      </c>
      <c r="V28" s="13">
        <v>0</v>
      </c>
      <c r="W28" s="13">
        <v>0</v>
      </c>
      <c r="X28" s="13">
        <v>3</v>
      </c>
      <c r="Y28" s="13">
        <v>2</v>
      </c>
      <c r="Z28" s="13">
        <v>0</v>
      </c>
      <c r="AA28" s="13">
        <v>0</v>
      </c>
      <c r="AB28" s="13">
        <v>0</v>
      </c>
      <c r="AC28" s="13">
        <v>2</v>
      </c>
      <c r="AD28" s="13">
        <v>0</v>
      </c>
      <c r="AE28" s="13">
        <v>0</v>
      </c>
      <c r="AF28" s="13">
        <v>0</v>
      </c>
      <c r="AG28" s="13">
        <v>0</v>
      </c>
      <c r="AH28" s="13">
        <v>1</v>
      </c>
      <c r="AI28" s="13">
        <v>0</v>
      </c>
      <c r="AJ28" s="13">
        <v>0</v>
      </c>
      <c r="AK28" s="13">
        <v>0</v>
      </c>
      <c r="AL28" s="13">
        <v>1</v>
      </c>
      <c r="AM28" s="13">
        <v>10</v>
      </c>
      <c r="AN28" s="13">
        <v>1</v>
      </c>
      <c r="AO28" s="13">
        <v>0</v>
      </c>
      <c r="AP28" s="13">
        <v>0</v>
      </c>
      <c r="AQ28" s="13">
        <v>5</v>
      </c>
      <c r="AR28" s="13">
        <v>16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20">
        <f t="shared" si="0"/>
        <v>30</v>
      </c>
    </row>
    <row r="29" spans="1:50" ht="12.75">
      <c r="A29" s="37"/>
      <c r="B29" s="11" t="s">
        <v>50</v>
      </c>
      <c r="C29" s="12" t="s">
        <v>31</v>
      </c>
      <c r="D29" s="12" t="s">
        <v>28</v>
      </c>
      <c r="E29" s="13">
        <v>2</v>
      </c>
      <c r="F29" s="13">
        <v>0</v>
      </c>
      <c r="G29" s="13">
        <v>0</v>
      </c>
      <c r="H29" s="13">
        <v>0</v>
      </c>
      <c r="I29" s="13">
        <v>2</v>
      </c>
      <c r="J29" s="13">
        <v>1</v>
      </c>
      <c r="K29" s="13">
        <v>1</v>
      </c>
      <c r="L29" s="13">
        <v>0</v>
      </c>
      <c r="M29" s="13">
        <v>0</v>
      </c>
      <c r="N29" s="13">
        <v>0</v>
      </c>
      <c r="O29" s="13">
        <v>2</v>
      </c>
      <c r="P29" s="13">
        <v>0</v>
      </c>
      <c r="Q29" s="13">
        <v>0</v>
      </c>
      <c r="R29" s="13">
        <v>0</v>
      </c>
      <c r="S29" s="13">
        <v>0</v>
      </c>
      <c r="T29" s="13">
        <v>1</v>
      </c>
      <c r="U29" s="13">
        <v>0</v>
      </c>
      <c r="V29" s="13">
        <v>0</v>
      </c>
      <c r="W29" s="13">
        <v>0</v>
      </c>
      <c r="X29" s="13">
        <v>1</v>
      </c>
      <c r="Y29" s="13">
        <v>2</v>
      </c>
      <c r="Z29" s="13">
        <v>0</v>
      </c>
      <c r="AA29" s="13">
        <v>0</v>
      </c>
      <c r="AB29" s="13">
        <v>0</v>
      </c>
      <c r="AC29" s="13">
        <v>2</v>
      </c>
      <c r="AD29" s="13">
        <v>3</v>
      </c>
      <c r="AE29" s="13">
        <v>0</v>
      </c>
      <c r="AF29" s="13">
        <v>0</v>
      </c>
      <c r="AG29" s="13">
        <v>3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5</v>
      </c>
      <c r="AN29" s="13">
        <v>0</v>
      </c>
      <c r="AO29" s="13">
        <v>0</v>
      </c>
      <c r="AP29" s="13">
        <v>0</v>
      </c>
      <c r="AQ29" s="13">
        <v>8</v>
      </c>
      <c r="AR29" s="13">
        <v>13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20">
        <f t="shared" si="0"/>
        <v>23</v>
      </c>
    </row>
    <row r="30" spans="1:50" ht="12.75">
      <c r="A30" s="37"/>
      <c r="B30" s="11" t="s">
        <v>51</v>
      </c>
      <c r="C30" s="12" t="s">
        <v>31</v>
      </c>
      <c r="D30" s="12" t="s">
        <v>28</v>
      </c>
      <c r="E30" s="13">
        <v>3</v>
      </c>
      <c r="F30" s="13">
        <v>0</v>
      </c>
      <c r="G30" s="13">
        <v>0</v>
      </c>
      <c r="H30" s="13">
        <v>0</v>
      </c>
      <c r="I30" s="13">
        <v>3</v>
      </c>
      <c r="J30" s="13">
        <v>1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5</v>
      </c>
      <c r="Q30" s="13">
        <v>0</v>
      </c>
      <c r="R30" s="13">
        <v>0</v>
      </c>
      <c r="S30" s="13">
        <v>5</v>
      </c>
      <c r="T30" s="13">
        <v>1</v>
      </c>
      <c r="U30" s="13">
        <v>0</v>
      </c>
      <c r="V30" s="13">
        <v>0</v>
      </c>
      <c r="W30" s="13">
        <v>0</v>
      </c>
      <c r="X30" s="13">
        <v>1</v>
      </c>
      <c r="Y30" s="13">
        <v>2</v>
      </c>
      <c r="Z30" s="13">
        <v>0</v>
      </c>
      <c r="AA30" s="13">
        <v>0</v>
      </c>
      <c r="AB30" s="13">
        <v>0</v>
      </c>
      <c r="AC30" s="13">
        <v>2</v>
      </c>
      <c r="AD30" s="13">
        <v>0</v>
      </c>
      <c r="AE30" s="13">
        <v>0</v>
      </c>
      <c r="AF30" s="13">
        <v>0</v>
      </c>
      <c r="AG30" s="13">
        <v>0</v>
      </c>
      <c r="AH30" s="13">
        <v>1</v>
      </c>
      <c r="AI30" s="13">
        <v>0</v>
      </c>
      <c r="AJ30" s="13">
        <v>0</v>
      </c>
      <c r="AK30" s="13">
        <v>0</v>
      </c>
      <c r="AL30" s="13">
        <v>1</v>
      </c>
      <c r="AM30" s="13">
        <v>6</v>
      </c>
      <c r="AN30" s="13">
        <v>0</v>
      </c>
      <c r="AO30" s="13">
        <v>0</v>
      </c>
      <c r="AP30" s="13">
        <v>0</v>
      </c>
      <c r="AQ30" s="13">
        <v>2</v>
      </c>
      <c r="AR30" s="13">
        <v>8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20">
        <f t="shared" si="0"/>
        <v>21</v>
      </c>
    </row>
    <row r="31" spans="1:50" ht="12.75">
      <c r="A31" s="37"/>
      <c r="B31" s="11" t="s">
        <v>52</v>
      </c>
      <c r="C31" s="12" t="s">
        <v>31</v>
      </c>
      <c r="D31" s="12" t="s">
        <v>28</v>
      </c>
      <c r="E31" s="13">
        <v>2</v>
      </c>
      <c r="F31" s="13">
        <v>1</v>
      </c>
      <c r="G31" s="13">
        <v>0</v>
      </c>
      <c r="H31" s="13">
        <v>0</v>
      </c>
      <c r="I31" s="13">
        <v>3</v>
      </c>
      <c r="J31" s="13">
        <v>2</v>
      </c>
      <c r="K31" s="13">
        <v>0</v>
      </c>
      <c r="L31" s="13">
        <v>0</v>
      </c>
      <c r="M31" s="13">
        <v>0</v>
      </c>
      <c r="N31" s="13">
        <v>0</v>
      </c>
      <c r="O31" s="13">
        <v>2</v>
      </c>
      <c r="P31" s="13">
        <v>1</v>
      </c>
      <c r="Q31" s="13">
        <v>1</v>
      </c>
      <c r="R31" s="13">
        <v>0</v>
      </c>
      <c r="S31" s="13">
        <v>2</v>
      </c>
      <c r="T31" s="13">
        <v>1</v>
      </c>
      <c r="U31" s="13">
        <v>0</v>
      </c>
      <c r="V31" s="13">
        <v>0</v>
      </c>
      <c r="W31" s="13">
        <v>0</v>
      </c>
      <c r="X31" s="13">
        <v>1</v>
      </c>
      <c r="Y31" s="13">
        <v>3</v>
      </c>
      <c r="Z31" s="13">
        <v>0</v>
      </c>
      <c r="AA31" s="13">
        <v>0</v>
      </c>
      <c r="AB31" s="13">
        <v>0</v>
      </c>
      <c r="AC31" s="13">
        <v>3</v>
      </c>
      <c r="AD31" s="13">
        <v>0</v>
      </c>
      <c r="AE31" s="13">
        <v>0</v>
      </c>
      <c r="AF31" s="13">
        <v>0</v>
      </c>
      <c r="AG31" s="13">
        <v>0</v>
      </c>
      <c r="AH31" s="13">
        <v>1</v>
      </c>
      <c r="AI31" s="13">
        <v>0</v>
      </c>
      <c r="AJ31" s="13">
        <v>0</v>
      </c>
      <c r="AK31" s="13">
        <v>0</v>
      </c>
      <c r="AL31" s="13">
        <v>1</v>
      </c>
      <c r="AM31" s="13">
        <v>10</v>
      </c>
      <c r="AN31" s="13">
        <v>0</v>
      </c>
      <c r="AO31" s="13">
        <v>0</v>
      </c>
      <c r="AP31" s="13">
        <v>0</v>
      </c>
      <c r="AQ31" s="13">
        <v>3</v>
      </c>
      <c r="AR31" s="13">
        <v>13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20">
        <f t="shared" si="0"/>
        <v>25</v>
      </c>
    </row>
    <row r="32" spans="1:50" ht="12.75">
      <c r="A32" s="37"/>
      <c r="B32" s="11" t="s">
        <v>53</v>
      </c>
      <c r="C32" s="12" t="s">
        <v>31</v>
      </c>
      <c r="D32" s="12" t="s">
        <v>28</v>
      </c>
      <c r="E32" s="13">
        <v>2</v>
      </c>
      <c r="F32" s="13">
        <v>0</v>
      </c>
      <c r="G32" s="13">
        <v>0</v>
      </c>
      <c r="H32" s="13">
        <v>0</v>
      </c>
      <c r="I32" s="13">
        <v>2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1</v>
      </c>
      <c r="P32" s="13">
        <v>2</v>
      </c>
      <c r="Q32" s="13">
        <v>0</v>
      </c>
      <c r="R32" s="13">
        <v>0</v>
      </c>
      <c r="S32" s="13">
        <v>2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5</v>
      </c>
      <c r="Z32" s="13">
        <v>0</v>
      </c>
      <c r="AA32" s="13">
        <v>0</v>
      </c>
      <c r="AB32" s="13">
        <v>0</v>
      </c>
      <c r="AC32" s="13">
        <v>5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4</v>
      </c>
      <c r="AN32" s="13">
        <v>0</v>
      </c>
      <c r="AO32" s="13">
        <v>0</v>
      </c>
      <c r="AP32" s="13">
        <v>0</v>
      </c>
      <c r="AQ32" s="13">
        <v>3</v>
      </c>
      <c r="AR32" s="13">
        <v>7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20">
        <f t="shared" si="0"/>
        <v>17</v>
      </c>
    </row>
    <row r="33" spans="1:50" ht="12.75">
      <c r="A33" s="37"/>
      <c r="B33" s="11" t="s">
        <v>54</v>
      </c>
      <c r="C33" s="12" t="s">
        <v>31</v>
      </c>
      <c r="D33" s="12" t="s">
        <v>28</v>
      </c>
      <c r="E33" s="13">
        <v>4</v>
      </c>
      <c r="F33" s="13">
        <v>1</v>
      </c>
      <c r="G33" s="13">
        <v>0</v>
      </c>
      <c r="H33" s="13">
        <v>0</v>
      </c>
      <c r="I33" s="13">
        <v>5</v>
      </c>
      <c r="J33" s="13">
        <v>2</v>
      </c>
      <c r="K33" s="13">
        <v>0</v>
      </c>
      <c r="L33" s="13">
        <v>0</v>
      </c>
      <c r="M33" s="13">
        <v>0</v>
      </c>
      <c r="N33" s="13">
        <v>0</v>
      </c>
      <c r="O33" s="13">
        <v>2</v>
      </c>
      <c r="P33" s="13">
        <v>2</v>
      </c>
      <c r="Q33" s="13">
        <v>1</v>
      </c>
      <c r="R33" s="13">
        <v>0</v>
      </c>
      <c r="S33" s="13">
        <v>3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9</v>
      </c>
      <c r="Z33" s="13">
        <v>0</v>
      </c>
      <c r="AA33" s="13">
        <v>0</v>
      </c>
      <c r="AB33" s="13">
        <v>0</v>
      </c>
      <c r="AC33" s="13">
        <v>9</v>
      </c>
      <c r="AD33" s="13">
        <v>0</v>
      </c>
      <c r="AE33" s="13">
        <v>0</v>
      </c>
      <c r="AF33" s="13">
        <v>0</v>
      </c>
      <c r="AG33" s="13">
        <v>0</v>
      </c>
      <c r="AH33" s="13">
        <v>1</v>
      </c>
      <c r="AI33" s="13">
        <v>0</v>
      </c>
      <c r="AJ33" s="13">
        <v>0</v>
      </c>
      <c r="AK33" s="13">
        <v>0</v>
      </c>
      <c r="AL33" s="13">
        <v>1</v>
      </c>
      <c r="AM33" s="13">
        <v>9</v>
      </c>
      <c r="AN33" s="13">
        <v>1</v>
      </c>
      <c r="AO33" s="13">
        <v>0</v>
      </c>
      <c r="AP33" s="13">
        <v>0</v>
      </c>
      <c r="AQ33" s="13">
        <v>1</v>
      </c>
      <c r="AR33" s="13">
        <v>11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20">
        <f t="shared" si="0"/>
        <v>31</v>
      </c>
    </row>
    <row r="34" spans="1:50" ht="12.75">
      <c r="A34" s="37"/>
      <c r="B34" s="11" t="s">
        <v>55</v>
      </c>
      <c r="C34" s="12" t="s">
        <v>38</v>
      </c>
      <c r="D34" s="12" t="s">
        <v>28</v>
      </c>
      <c r="E34" s="13">
        <v>8</v>
      </c>
      <c r="F34" s="13">
        <v>0</v>
      </c>
      <c r="G34" s="13">
        <v>0</v>
      </c>
      <c r="H34" s="13">
        <v>0</v>
      </c>
      <c r="I34" s="13">
        <v>8</v>
      </c>
      <c r="J34" s="13">
        <v>0</v>
      </c>
      <c r="K34" s="13">
        <v>3</v>
      </c>
      <c r="L34" s="13">
        <v>0</v>
      </c>
      <c r="M34" s="13">
        <v>0</v>
      </c>
      <c r="N34" s="13">
        <v>1</v>
      </c>
      <c r="O34" s="13">
        <v>4</v>
      </c>
      <c r="P34" s="13">
        <v>3</v>
      </c>
      <c r="Q34" s="13">
        <v>0</v>
      </c>
      <c r="R34" s="13">
        <v>0</v>
      </c>
      <c r="S34" s="13">
        <v>3</v>
      </c>
      <c r="T34" s="13">
        <v>3</v>
      </c>
      <c r="U34" s="13">
        <v>0</v>
      </c>
      <c r="V34" s="13">
        <v>0</v>
      </c>
      <c r="W34" s="13">
        <v>0</v>
      </c>
      <c r="X34" s="13">
        <v>3</v>
      </c>
      <c r="Y34" s="13">
        <v>2</v>
      </c>
      <c r="Z34" s="13">
        <v>0</v>
      </c>
      <c r="AA34" s="13">
        <v>0</v>
      </c>
      <c r="AB34" s="13">
        <v>0</v>
      </c>
      <c r="AC34" s="13">
        <v>2</v>
      </c>
      <c r="AD34" s="13">
        <v>5</v>
      </c>
      <c r="AE34" s="13">
        <v>0</v>
      </c>
      <c r="AF34" s="13">
        <v>0</v>
      </c>
      <c r="AG34" s="13">
        <v>5</v>
      </c>
      <c r="AH34" s="13">
        <v>1</v>
      </c>
      <c r="AI34" s="13">
        <v>0</v>
      </c>
      <c r="AJ34" s="13">
        <v>0</v>
      </c>
      <c r="AK34" s="13">
        <v>0</v>
      </c>
      <c r="AL34" s="13">
        <v>1</v>
      </c>
      <c r="AM34" s="13">
        <v>17</v>
      </c>
      <c r="AN34" s="13">
        <v>0</v>
      </c>
      <c r="AO34" s="13">
        <v>0</v>
      </c>
      <c r="AP34" s="13">
        <v>0</v>
      </c>
      <c r="AQ34" s="13">
        <v>11</v>
      </c>
      <c r="AR34" s="13">
        <v>28</v>
      </c>
      <c r="AS34" s="13">
        <v>4</v>
      </c>
      <c r="AT34" s="13">
        <v>0</v>
      </c>
      <c r="AU34" s="13">
        <v>0</v>
      </c>
      <c r="AV34" s="13">
        <v>0</v>
      </c>
      <c r="AW34" s="13">
        <v>4</v>
      </c>
      <c r="AX34" s="20">
        <f t="shared" si="0"/>
        <v>58</v>
      </c>
    </row>
    <row r="35" spans="1:50" ht="12.75">
      <c r="A35" s="37"/>
      <c r="B35" s="11" t="s">
        <v>56</v>
      </c>
      <c r="C35" s="12" t="s">
        <v>27</v>
      </c>
      <c r="D35" s="12" t="s">
        <v>28</v>
      </c>
      <c r="E35" s="13">
        <v>4</v>
      </c>
      <c r="F35" s="13">
        <v>1</v>
      </c>
      <c r="G35" s="13">
        <v>0</v>
      </c>
      <c r="H35" s="13">
        <v>0</v>
      </c>
      <c r="I35" s="13">
        <v>5</v>
      </c>
      <c r="J35" s="13">
        <v>0</v>
      </c>
      <c r="K35" s="13">
        <v>1</v>
      </c>
      <c r="L35" s="13">
        <v>0</v>
      </c>
      <c r="M35" s="13">
        <v>0</v>
      </c>
      <c r="N35" s="13">
        <v>1</v>
      </c>
      <c r="O35" s="13">
        <v>2</v>
      </c>
      <c r="P35" s="13">
        <v>3</v>
      </c>
      <c r="Q35" s="13">
        <v>1</v>
      </c>
      <c r="R35" s="13">
        <v>0</v>
      </c>
      <c r="S35" s="13">
        <v>4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3</v>
      </c>
      <c r="Z35" s="13">
        <v>2</v>
      </c>
      <c r="AA35" s="13">
        <v>1</v>
      </c>
      <c r="AB35" s="13">
        <v>0</v>
      </c>
      <c r="AC35" s="13">
        <v>6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4</v>
      </c>
      <c r="AN35" s="13">
        <v>3</v>
      </c>
      <c r="AO35" s="13">
        <v>0</v>
      </c>
      <c r="AP35" s="13">
        <v>0</v>
      </c>
      <c r="AQ35" s="13">
        <v>1</v>
      </c>
      <c r="AR35" s="13">
        <v>8</v>
      </c>
      <c r="AS35" s="13">
        <v>1</v>
      </c>
      <c r="AT35" s="13">
        <v>0</v>
      </c>
      <c r="AU35" s="13">
        <v>0</v>
      </c>
      <c r="AV35" s="13">
        <v>0</v>
      </c>
      <c r="AW35" s="13">
        <v>1</v>
      </c>
      <c r="AX35" s="20">
        <f t="shared" si="0"/>
        <v>26</v>
      </c>
    </row>
    <row r="36" spans="1:50" ht="12.75">
      <c r="A36" s="37"/>
      <c r="B36" s="11" t="s">
        <v>57</v>
      </c>
      <c r="C36" s="12" t="s">
        <v>31</v>
      </c>
      <c r="D36" s="12" t="s">
        <v>28</v>
      </c>
      <c r="E36" s="13">
        <v>1</v>
      </c>
      <c r="F36" s="13">
        <v>0</v>
      </c>
      <c r="G36" s="13">
        <v>0</v>
      </c>
      <c r="H36" s="13">
        <v>0</v>
      </c>
      <c r="I36" s="13">
        <v>1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2</v>
      </c>
      <c r="Q36" s="13">
        <v>1</v>
      </c>
      <c r="R36" s="13">
        <v>0</v>
      </c>
      <c r="S36" s="13">
        <v>3</v>
      </c>
      <c r="T36" s="13">
        <v>2</v>
      </c>
      <c r="U36" s="13">
        <v>0</v>
      </c>
      <c r="V36" s="13">
        <v>0</v>
      </c>
      <c r="W36" s="13">
        <v>0</v>
      </c>
      <c r="X36" s="13">
        <v>2</v>
      </c>
      <c r="Y36" s="13">
        <v>4</v>
      </c>
      <c r="Z36" s="13">
        <v>0</v>
      </c>
      <c r="AA36" s="13">
        <v>0</v>
      </c>
      <c r="AB36" s="13">
        <v>0</v>
      </c>
      <c r="AC36" s="13">
        <v>4</v>
      </c>
      <c r="AD36" s="13">
        <v>0</v>
      </c>
      <c r="AE36" s="13">
        <v>0</v>
      </c>
      <c r="AF36" s="13">
        <v>0</v>
      </c>
      <c r="AG36" s="13">
        <v>0</v>
      </c>
      <c r="AH36" s="13">
        <v>1</v>
      </c>
      <c r="AI36" s="13">
        <v>0</v>
      </c>
      <c r="AJ36" s="13">
        <v>0</v>
      </c>
      <c r="AK36" s="13">
        <v>0</v>
      </c>
      <c r="AL36" s="13">
        <v>1</v>
      </c>
      <c r="AM36" s="13">
        <v>4</v>
      </c>
      <c r="AN36" s="13">
        <v>0</v>
      </c>
      <c r="AO36" s="13">
        <v>0</v>
      </c>
      <c r="AP36" s="13">
        <v>0</v>
      </c>
      <c r="AQ36" s="13">
        <v>0</v>
      </c>
      <c r="AR36" s="13">
        <v>4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20">
        <f t="shared" si="0"/>
        <v>16</v>
      </c>
    </row>
    <row r="37" spans="1:50" ht="12.75">
      <c r="A37" s="37"/>
      <c r="B37" s="11" t="s">
        <v>58</v>
      </c>
      <c r="C37" s="12" t="s">
        <v>27</v>
      </c>
      <c r="D37" s="12" t="s">
        <v>59</v>
      </c>
      <c r="E37" s="13">
        <v>6</v>
      </c>
      <c r="F37" s="13">
        <v>4</v>
      </c>
      <c r="G37" s="13">
        <v>0</v>
      </c>
      <c r="H37" s="13">
        <v>0</v>
      </c>
      <c r="I37" s="13">
        <v>10</v>
      </c>
      <c r="J37" s="13">
        <v>0</v>
      </c>
      <c r="K37" s="13">
        <v>1</v>
      </c>
      <c r="L37" s="13">
        <v>1</v>
      </c>
      <c r="M37" s="13">
        <v>0</v>
      </c>
      <c r="N37" s="13">
        <v>2</v>
      </c>
      <c r="O37" s="13">
        <v>4</v>
      </c>
      <c r="P37" s="13">
        <v>0</v>
      </c>
      <c r="Q37" s="13">
        <v>2</v>
      </c>
      <c r="R37" s="13">
        <v>0</v>
      </c>
      <c r="S37" s="13">
        <v>2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9</v>
      </c>
      <c r="Z37" s="13">
        <v>1</v>
      </c>
      <c r="AA37" s="13">
        <v>0</v>
      </c>
      <c r="AB37" s="13">
        <v>0</v>
      </c>
      <c r="AC37" s="13">
        <v>10</v>
      </c>
      <c r="AD37" s="13">
        <v>1</v>
      </c>
      <c r="AE37" s="13">
        <v>0</v>
      </c>
      <c r="AF37" s="13">
        <v>0</v>
      </c>
      <c r="AG37" s="13">
        <v>1</v>
      </c>
      <c r="AH37" s="13">
        <v>2</v>
      </c>
      <c r="AI37" s="13">
        <v>1</v>
      </c>
      <c r="AJ37" s="13">
        <v>0</v>
      </c>
      <c r="AK37" s="13">
        <v>0</v>
      </c>
      <c r="AL37" s="13">
        <v>3</v>
      </c>
      <c r="AM37" s="13">
        <v>17</v>
      </c>
      <c r="AN37" s="13">
        <v>1</v>
      </c>
      <c r="AO37" s="13">
        <v>0</v>
      </c>
      <c r="AP37" s="13">
        <v>0</v>
      </c>
      <c r="AQ37" s="13">
        <v>0</v>
      </c>
      <c r="AR37" s="13">
        <v>18</v>
      </c>
      <c r="AS37" s="13">
        <v>1</v>
      </c>
      <c r="AT37" s="13">
        <v>1</v>
      </c>
      <c r="AU37" s="13">
        <v>0</v>
      </c>
      <c r="AV37" s="13">
        <v>0</v>
      </c>
      <c r="AW37" s="13">
        <v>2</v>
      </c>
      <c r="AX37" s="20">
        <f t="shared" si="0"/>
        <v>50</v>
      </c>
    </row>
    <row r="38" spans="1:50" ht="12.75">
      <c r="A38" s="37"/>
      <c r="B38" s="11" t="s">
        <v>60</v>
      </c>
      <c r="C38" s="12" t="s">
        <v>27</v>
      </c>
      <c r="D38" s="12" t="s">
        <v>59</v>
      </c>
      <c r="E38" s="13">
        <v>2</v>
      </c>
      <c r="F38" s="13">
        <v>2</v>
      </c>
      <c r="G38" s="13">
        <v>0</v>
      </c>
      <c r="H38" s="13">
        <v>0</v>
      </c>
      <c r="I38" s="13">
        <v>4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3">
        <v>2</v>
      </c>
      <c r="R38" s="13">
        <v>0</v>
      </c>
      <c r="S38" s="13">
        <v>2</v>
      </c>
      <c r="T38" s="13">
        <v>0</v>
      </c>
      <c r="U38" s="13">
        <v>1</v>
      </c>
      <c r="V38" s="13">
        <v>0</v>
      </c>
      <c r="W38" s="13">
        <v>0</v>
      </c>
      <c r="X38" s="13">
        <v>1</v>
      </c>
      <c r="Y38" s="13">
        <v>1</v>
      </c>
      <c r="Z38" s="13">
        <v>0</v>
      </c>
      <c r="AA38" s="13">
        <v>0</v>
      </c>
      <c r="AB38" s="13">
        <v>0</v>
      </c>
      <c r="AC38" s="13">
        <v>1</v>
      </c>
      <c r="AD38" s="13">
        <v>1</v>
      </c>
      <c r="AE38" s="13">
        <v>0</v>
      </c>
      <c r="AF38" s="13">
        <v>0</v>
      </c>
      <c r="AG38" s="13">
        <v>1</v>
      </c>
      <c r="AH38" s="13">
        <v>2</v>
      </c>
      <c r="AI38" s="13">
        <v>1</v>
      </c>
      <c r="AJ38" s="13">
        <v>0</v>
      </c>
      <c r="AK38" s="13">
        <v>0</v>
      </c>
      <c r="AL38" s="13">
        <v>3</v>
      </c>
      <c r="AM38" s="13">
        <v>5</v>
      </c>
      <c r="AN38" s="13">
        <v>3</v>
      </c>
      <c r="AO38" s="13">
        <v>2</v>
      </c>
      <c r="AP38" s="13">
        <v>0</v>
      </c>
      <c r="AQ38" s="13">
        <v>1</v>
      </c>
      <c r="AR38" s="13">
        <v>11</v>
      </c>
      <c r="AS38" s="13">
        <v>1</v>
      </c>
      <c r="AT38" s="13">
        <v>0</v>
      </c>
      <c r="AU38" s="13">
        <v>0</v>
      </c>
      <c r="AV38" s="13">
        <v>0</v>
      </c>
      <c r="AW38" s="13">
        <v>1</v>
      </c>
      <c r="AX38" s="20">
        <f t="shared" si="0"/>
        <v>25</v>
      </c>
    </row>
    <row r="39" spans="1:50" ht="12.75">
      <c r="A39" s="37"/>
      <c r="B39" s="11" t="s">
        <v>61</v>
      </c>
      <c r="C39" s="12" t="s">
        <v>31</v>
      </c>
      <c r="D39" s="12" t="s">
        <v>59</v>
      </c>
      <c r="E39" s="13">
        <v>1</v>
      </c>
      <c r="F39" s="13">
        <v>2</v>
      </c>
      <c r="G39" s="13">
        <v>0</v>
      </c>
      <c r="H39" s="13">
        <v>0</v>
      </c>
      <c r="I39" s="13">
        <v>3</v>
      </c>
      <c r="J39" s="13">
        <v>1</v>
      </c>
      <c r="K39" s="13">
        <v>2</v>
      </c>
      <c r="L39" s="13">
        <v>0</v>
      </c>
      <c r="M39" s="13">
        <v>0</v>
      </c>
      <c r="N39" s="13">
        <v>1</v>
      </c>
      <c r="O39" s="13">
        <v>4</v>
      </c>
      <c r="P39" s="13">
        <v>0</v>
      </c>
      <c r="Q39" s="13">
        <v>3</v>
      </c>
      <c r="R39" s="13">
        <v>0</v>
      </c>
      <c r="S39" s="13">
        <v>3</v>
      </c>
      <c r="T39" s="13">
        <v>0</v>
      </c>
      <c r="U39" s="13">
        <v>2</v>
      </c>
      <c r="V39" s="13">
        <v>0</v>
      </c>
      <c r="W39" s="13">
        <v>0</v>
      </c>
      <c r="X39" s="13">
        <v>2</v>
      </c>
      <c r="Y39" s="13">
        <v>3</v>
      </c>
      <c r="Z39" s="13">
        <v>0</v>
      </c>
      <c r="AA39" s="13">
        <v>0</v>
      </c>
      <c r="AB39" s="13">
        <v>0</v>
      </c>
      <c r="AC39" s="13">
        <v>3</v>
      </c>
      <c r="AD39" s="13">
        <v>2</v>
      </c>
      <c r="AE39" s="13">
        <v>0</v>
      </c>
      <c r="AF39" s="13">
        <v>0</v>
      </c>
      <c r="AG39" s="13">
        <v>2</v>
      </c>
      <c r="AH39" s="13">
        <v>2</v>
      </c>
      <c r="AI39" s="13">
        <v>1</v>
      </c>
      <c r="AJ39" s="13">
        <v>0</v>
      </c>
      <c r="AK39" s="13">
        <v>0</v>
      </c>
      <c r="AL39" s="13">
        <v>3</v>
      </c>
      <c r="AM39" s="13">
        <v>11</v>
      </c>
      <c r="AN39" s="13">
        <v>0</v>
      </c>
      <c r="AO39" s="13">
        <v>0</v>
      </c>
      <c r="AP39" s="13">
        <v>0</v>
      </c>
      <c r="AQ39" s="13">
        <v>0</v>
      </c>
      <c r="AR39" s="13">
        <v>11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20">
        <f t="shared" si="0"/>
        <v>31</v>
      </c>
    </row>
    <row r="40" spans="1:50" ht="12.75">
      <c r="A40" s="37"/>
      <c r="B40" s="11" t="s">
        <v>62</v>
      </c>
      <c r="C40" s="12" t="s">
        <v>38</v>
      </c>
      <c r="D40" s="12" t="s">
        <v>59</v>
      </c>
      <c r="E40" s="13">
        <v>6</v>
      </c>
      <c r="F40" s="13">
        <v>2</v>
      </c>
      <c r="G40" s="13">
        <v>0</v>
      </c>
      <c r="H40" s="13">
        <v>0</v>
      </c>
      <c r="I40" s="13">
        <v>8</v>
      </c>
      <c r="J40" s="13">
        <v>2</v>
      </c>
      <c r="K40" s="13">
        <v>1</v>
      </c>
      <c r="L40" s="13">
        <v>0</v>
      </c>
      <c r="M40" s="13">
        <v>0</v>
      </c>
      <c r="N40" s="13">
        <v>2</v>
      </c>
      <c r="O40" s="13">
        <v>5</v>
      </c>
      <c r="P40" s="13">
        <v>2</v>
      </c>
      <c r="Q40" s="13">
        <v>5</v>
      </c>
      <c r="R40" s="13">
        <v>0</v>
      </c>
      <c r="S40" s="13">
        <v>7</v>
      </c>
      <c r="T40" s="13">
        <v>0</v>
      </c>
      <c r="U40" s="13">
        <v>1</v>
      </c>
      <c r="V40" s="13">
        <v>0</v>
      </c>
      <c r="W40" s="13">
        <v>0</v>
      </c>
      <c r="X40" s="13">
        <v>1</v>
      </c>
      <c r="Y40" s="13">
        <v>3</v>
      </c>
      <c r="Z40" s="13">
        <v>1</v>
      </c>
      <c r="AA40" s="13">
        <v>0</v>
      </c>
      <c r="AB40" s="13">
        <v>0</v>
      </c>
      <c r="AC40" s="13">
        <v>4</v>
      </c>
      <c r="AD40" s="13">
        <v>5</v>
      </c>
      <c r="AE40" s="13">
        <v>0</v>
      </c>
      <c r="AF40" s="13">
        <v>0</v>
      </c>
      <c r="AG40" s="13">
        <v>5</v>
      </c>
      <c r="AH40" s="13">
        <v>2</v>
      </c>
      <c r="AI40" s="13">
        <v>0</v>
      </c>
      <c r="AJ40" s="13">
        <v>0</v>
      </c>
      <c r="AK40" s="13">
        <v>0</v>
      </c>
      <c r="AL40" s="13">
        <v>2</v>
      </c>
      <c r="AM40" s="13">
        <v>3</v>
      </c>
      <c r="AN40" s="13">
        <v>3</v>
      </c>
      <c r="AO40" s="13">
        <v>0</v>
      </c>
      <c r="AP40" s="13">
        <v>0</v>
      </c>
      <c r="AQ40" s="13">
        <v>9</v>
      </c>
      <c r="AR40" s="13">
        <v>15</v>
      </c>
      <c r="AS40" s="13">
        <v>1</v>
      </c>
      <c r="AT40" s="13">
        <v>2</v>
      </c>
      <c r="AU40" s="13">
        <v>1</v>
      </c>
      <c r="AV40" s="13">
        <v>0</v>
      </c>
      <c r="AW40" s="13">
        <v>4</v>
      </c>
      <c r="AX40" s="20">
        <f t="shared" si="0"/>
        <v>51</v>
      </c>
    </row>
    <row r="41" spans="1:50" ht="12.75">
      <c r="A41" s="37"/>
      <c r="B41" s="11" t="s">
        <v>63</v>
      </c>
      <c r="C41" s="12" t="s">
        <v>31</v>
      </c>
      <c r="D41" s="12" t="s">
        <v>59</v>
      </c>
      <c r="E41" s="13">
        <v>3</v>
      </c>
      <c r="F41" s="13">
        <v>0</v>
      </c>
      <c r="G41" s="13">
        <v>0</v>
      </c>
      <c r="H41" s="13">
        <v>0</v>
      </c>
      <c r="I41" s="13">
        <v>3</v>
      </c>
      <c r="J41" s="13"/>
      <c r="K41" s="13">
        <v>1</v>
      </c>
      <c r="L41" s="13">
        <v>0</v>
      </c>
      <c r="M41" s="13">
        <v>0</v>
      </c>
      <c r="N41" s="13">
        <v>1</v>
      </c>
      <c r="O41" s="13">
        <v>2</v>
      </c>
      <c r="P41" s="13">
        <v>0</v>
      </c>
      <c r="Q41" s="13">
        <v>2</v>
      </c>
      <c r="R41" s="13">
        <v>0</v>
      </c>
      <c r="S41" s="13">
        <v>2</v>
      </c>
      <c r="T41" s="13">
        <v>0</v>
      </c>
      <c r="U41" s="13">
        <v>1</v>
      </c>
      <c r="V41" s="13">
        <v>0</v>
      </c>
      <c r="W41" s="13">
        <v>0</v>
      </c>
      <c r="X41" s="13">
        <v>1</v>
      </c>
      <c r="Y41" s="13">
        <v>0</v>
      </c>
      <c r="Z41" s="13">
        <v>1</v>
      </c>
      <c r="AA41" s="13">
        <v>0</v>
      </c>
      <c r="AB41" s="13">
        <v>0</v>
      </c>
      <c r="AC41" s="13">
        <v>1</v>
      </c>
      <c r="AD41" s="13">
        <v>6</v>
      </c>
      <c r="AE41" s="13">
        <v>0</v>
      </c>
      <c r="AF41" s="13">
        <v>0</v>
      </c>
      <c r="AG41" s="13">
        <v>6</v>
      </c>
      <c r="AH41" s="13">
        <v>2</v>
      </c>
      <c r="AI41" s="13">
        <v>1</v>
      </c>
      <c r="AJ41" s="13">
        <v>0</v>
      </c>
      <c r="AK41" s="13">
        <v>0</v>
      </c>
      <c r="AL41" s="13">
        <v>3</v>
      </c>
      <c r="AM41" s="13">
        <v>4</v>
      </c>
      <c r="AN41" s="13">
        <v>0</v>
      </c>
      <c r="AO41" s="13">
        <v>0</v>
      </c>
      <c r="AP41" s="13">
        <v>0</v>
      </c>
      <c r="AQ41" s="13">
        <v>12</v>
      </c>
      <c r="AR41" s="13">
        <v>16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20">
        <f t="shared" si="0"/>
        <v>34</v>
      </c>
    </row>
    <row r="42" spans="1:50" ht="12.75">
      <c r="A42" s="37"/>
      <c r="B42" s="11" t="s">
        <v>64</v>
      </c>
      <c r="C42" s="12" t="s">
        <v>31</v>
      </c>
      <c r="D42" s="12" t="s">
        <v>59</v>
      </c>
      <c r="E42" s="13">
        <v>4</v>
      </c>
      <c r="F42" s="13">
        <v>0</v>
      </c>
      <c r="G42" s="13">
        <v>0</v>
      </c>
      <c r="H42" s="13">
        <v>0</v>
      </c>
      <c r="I42" s="13">
        <v>4</v>
      </c>
      <c r="J42" s="13">
        <v>1</v>
      </c>
      <c r="K42" s="13">
        <v>0</v>
      </c>
      <c r="L42" s="13">
        <v>0</v>
      </c>
      <c r="M42" s="13">
        <v>0</v>
      </c>
      <c r="N42" s="13">
        <v>0</v>
      </c>
      <c r="O42" s="13">
        <v>1</v>
      </c>
      <c r="P42" s="13">
        <v>2</v>
      </c>
      <c r="Q42" s="13">
        <v>1</v>
      </c>
      <c r="R42" s="13">
        <v>0</v>
      </c>
      <c r="S42" s="13">
        <v>3</v>
      </c>
      <c r="T42" s="13">
        <v>3</v>
      </c>
      <c r="U42" s="13">
        <v>0</v>
      </c>
      <c r="V42" s="13">
        <v>0</v>
      </c>
      <c r="W42" s="13">
        <v>0</v>
      </c>
      <c r="X42" s="13">
        <v>3</v>
      </c>
      <c r="Y42" s="13">
        <v>3</v>
      </c>
      <c r="Z42" s="13">
        <v>0</v>
      </c>
      <c r="AA42" s="13">
        <v>0</v>
      </c>
      <c r="AB42" s="13">
        <v>0</v>
      </c>
      <c r="AC42" s="13">
        <v>3</v>
      </c>
      <c r="AD42" s="13">
        <v>1</v>
      </c>
      <c r="AE42" s="13">
        <v>0</v>
      </c>
      <c r="AF42" s="13">
        <v>0</v>
      </c>
      <c r="AG42" s="13">
        <v>1</v>
      </c>
      <c r="AH42" s="13">
        <v>3</v>
      </c>
      <c r="AI42" s="13">
        <v>0</v>
      </c>
      <c r="AJ42" s="13">
        <v>0</v>
      </c>
      <c r="AK42" s="13">
        <v>0</v>
      </c>
      <c r="AL42" s="13">
        <v>3</v>
      </c>
      <c r="AM42" s="13">
        <v>5</v>
      </c>
      <c r="AN42" s="13">
        <v>0</v>
      </c>
      <c r="AO42" s="13">
        <v>0</v>
      </c>
      <c r="AP42" s="13">
        <v>0</v>
      </c>
      <c r="AQ42" s="13">
        <v>0</v>
      </c>
      <c r="AR42" s="13">
        <v>5</v>
      </c>
      <c r="AS42" s="13">
        <v>1</v>
      </c>
      <c r="AT42" s="13">
        <v>0</v>
      </c>
      <c r="AU42" s="13">
        <v>0</v>
      </c>
      <c r="AV42" s="13">
        <v>0</v>
      </c>
      <c r="AW42" s="13">
        <v>1</v>
      </c>
      <c r="AX42" s="20">
        <f t="shared" si="0"/>
        <v>24</v>
      </c>
    </row>
    <row r="43" spans="1:50" ht="12.75">
      <c r="A43" s="37"/>
      <c r="B43" s="11" t="s">
        <v>65</v>
      </c>
      <c r="C43" s="12" t="s">
        <v>31</v>
      </c>
      <c r="D43" s="12" t="s">
        <v>59</v>
      </c>
      <c r="E43" s="13">
        <v>0</v>
      </c>
      <c r="F43" s="13">
        <v>1</v>
      </c>
      <c r="G43" s="13">
        <v>0</v>
      </c>
      <c r="H43" s="13">
        <v>0</v>
      </c>
      <c r="I43" s="13">
        <v>1</v>
      </c>
      <c r="J43" s="13">
        <v>1</v>
      </c>
      <c r="K43" s="13">
        <v>1</v>
      </c>
      <c r="L43" s="13">
        <v>0</v>
      </c>
      <c r="M43" s="13">
        <v>0</v>
      </c>
      <c r="N43" s="13">
        <v>0</v>
      </c>
      <c r="O43" s="13">
        <v>2</v>
      </c>
      <c r="P43" s="13">
        <v>0</v>
      </c>
      <c r="Q43" s="13">
        <v>2</v>
      </c>
      <c r="R43" s="13">
        <v>0</v>
      </c>
      <c r="S43" s="13">
        <v>2</v>
      </c>
      <c r="T43" s="13">
        <v>0</v>
      </c>
      <c r="U43" s="13">
        <v>0</v>
      </c>
      <c r="V43" s="13">
        <v>1</v>
      </c>
      <c r="W43" s="13">
        <v>0</v>
      </c>
      <c r="X43" s="13">
        <v>1</v>
      </c>
      <c r="Y43" s="13">
        <v>2</v>
      </c>
      <c r="Z43" s="13">
        <v>2</v>
      </c>
      <c r="AA43" s="13">
        <v>0</v>
      </c>
      <c r="AB43" s="13">
        <v>0</v>
      </c>
      <c r="AC43" s="13">
        <v>4</v>
      </c>
      <c r="AD43" s="13">
        <v>2</v>
      </c>
      <c r="AE43" s="13">
        <v>0</v>
      </c>
      <c r="AF43" s="13">
        <v>0</v>
      </c>
      <c r="AG43" s="13">
        <v>2</v>
      </c>
      <c r="AH43" s="13">
        <v>3</v>
      </c>
      <c r="AI43" s="13">
        <v>0</v>
      </c>
      <c r="AJ43" s="13">
        <v>0</v>
      </c>
      <c r="AK43" s="13">
        <v>0</v>
      </c>
      <c r="AL43" s="13">
        <v>3</v>
      </c>
      <c r="AM43" s="13">
        <v>2</v>
      </c>
      <c r="AN43" s="13">
        <v>1</v>
      </c>
      <c r="AO43" s="13">
        <v>0</v>
      </c>
      <c r="AP43" s="13">
        <v>0</v>
      </c>
      <c r="AQ43" s="13">
        <v>0</v>
      </c>
      <c r="AR43" s="13">
        <v>3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20">
        <f t="shared" si="0"/>
        <v>18</v>
      </c>
    </row>
    <row r="44" spans="1:50" ht="12.75">
      <c r="A44" s="37"/>
      <c r="B44" s="11" t="s">
        <v>66</v>
      </c>
      <c r="C44" s="12" t="s">
        <v>31</v>
      </c>
      <c r="D44" s="12" t="s">
        <v>59</v>
      </c>
      <c r="E44" s="13">
        <v>5</v>
      </c>
      <c r="F44" s="13">
        <v>0</v>
      </c>
      <c r="G44" s="13">
        <v>0</v>
      </c>
      <c r="H44" s="13">
        <v>0</v>
      </c>
      <c r="I44" s="13">
        <v>5</v>
      </c>
      <c r="J44" s="13">
        <v>2</v>
      </c>
      <c r="K44" s="13">
        <v>0</v>
      </c>
      <c r="L44" s="13">
        <v>0</v>
      </c>
      <c r="M44" s="13">
        <v>0</v>
      </c>
      <c r="N44" s="13">
        <v>1</v>
      </c>
      <c r="O44" s="13">
        <v>3</v>
      </c>
      <c r="P44" s="13">
        <v>2</v>
      </c>
      <c r="Q44" s="13">
        <v>1</v>
      </c>
      <c r="R44" s="13">
        <v>0</v>
      </c>
      <c r="S44" s="13">
        <v>3</v>
      </c>
      <c r="T44" s="13">
        <v>0</v>
      </c>
      <c r="U44" s="13">
        <v>1</v>
      </c>
      <c r="V44" s="13">
        <v>0</v>
      </c>
      <c r="W44" s="13">
        <v>0</v>
      </c>
      <c r="X44" s="13">
        <v>1</v>
      </c>
      <c r="Y44" s="13">
        <v>2</v>
      </c>
      <c r="Z44" s="13">
        <v>0</v>
      </c>
      <c r="AA44" s="13">
        <v>0</v>
      </c>
      <c r="AB44" s="13">
        <v>0</v>
      </c>
      <c r="AC44" s="13">
        <v>2</v>
      </c>
      <c r="AD44" s="13">
        <v>1</v>
      </c>
      <c r="AE44" s="13">
        <v>0</v>
      </c>
      <c r="AF44" s="13">
        <v>0</v>
      </c>
      <c r="AG44" s="13">
        <v>1</v>
      </c>
      <c r="AH44" s="13">
        <v>2</v>
      </c>
      <c r="AI44" s="13">
        <v>0</v>
      </c>
      <c r="AJ44" s="13">
        <v>1</v>
      </c>
      <c r="AK44" s="13">
        <v>0</v>
      </c>
      <c r="AL44" s="13">
        <v>3</v>
      </c>
      <c r="AM44" s="13">
        <v>6</v>
      </c>
      <c r="AN44" s="13">
        <v>0</v>
      </c>
      <c r="AO44" s="13">
        <v>2</v>
      </c>
      <c r="AP44" s="13">
        <v>0</v>
      </c>
      <c r="AQ44" s="13">
        <v>0</v>
      </c>
      <c r="AR44" s="13">
        <v>8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20">
        <f t="shared" si="0"/>
        <v>26</v>
      </c>
    </row>
    <row r="45" spans="1:50" ht="12.75">
      <c r="A45" s="37"/>
      <c r="B45" s="11" t="s">
        <v>67</v>
      </c>
      <c r="C45" s="12" t="s">
        <v>31</v>
      </c>
      <c r="D45" s="12" t="s">
        <v>59</v>
      </c>
      <c r="E45" s="13">
        <v>0</v>
      </c>
      <c r="F45" s="13">
        <v>3</v>
      </c>
      <c r="G45" s="13">
        <v>0</v>
      </c>
      <c r="H45" s="13">
        <v>0</v>
      </c>
      <c r="I45" s="13">
        <v>3</v>
      </c>
      <c r="J45" s="13">
        <v>1</v>
      </c>
      <c r="K45" s="13">
        <v>0</v>
      </c>
      <c r="L45" s="13">
        <v>1</v>
      </c>
      <c r="M45" s="13">
        <v>0</v>
      </c>
      <c r="N45" s="13">
        <v>0</v>
      </c>
      <c r="O45" s="13">
        <v>2</v>
      </c>
      <c r="P45" s="13">
        <v>0</v>
      </c>
      <c r="Q45" s="13">
        <v>3</v>
      </c>
      <c r="R45" s="13">
        <v>0</v>
      </c>
      <c r="S45" s="13">
        <v>3</v>
      </c>
      <c r="T45" s="13">
        <v>0</v>
      </c>
      <c r="U45" s="13">
        <v>1</v>
      </c>
      <c r="V45" s="13">
        <v>0</v>
      </c>
      <c r="W45" s="13">
        <v>0</v>
      </c>
      <c r="X45" s="13">
        <v>1</v>
      </c>
      <c r="Y45" s="13">
        <v>2</v>
      </c>
      <c r="Z45" s="13">
        <v>1</v>
      </c>
      <c r="AA45" s="13">
        <v>0</v>
      </c>
      <c r="AB45" s="13">
        <v>0</v>
      </c>
      <c r="AC45" s="13">
        <v>3</v>
      </c>
      <c r="AD45" s="13">
        <v>1</v>
      </c>
      <c r="AE45" s="13">
        <v>0</v>
      </c>
      <c r="AF45" s="13">
        <v>0</v>
      </c>
      <c r="AG45" s="13">
        <v>1</v>
      </c>
      <c r="AH45" s="13">
        <v>4</v>
      </c>
      <c r="AI45" s="13">
        <v>0</v>
      </c>
      <c r="AJ45" s="13">
        <v>0</v>
      </c>
      <c r="AK45" s="13">
        <v>0</v>
      </c>
      <c r="AL45" s="13">
        <v>4</v>
      </c>
      <c r="AM45" s="13">
        <v>2</v>
      </c>
      <c r="AN45" s="13">
        <v>2</v>
      </c>
      <c r="AO45" s="13">
        <v>0</v>
      </c>
      <c r="AP45" s="13">
        <v>0</v>
      </c>
      <c r="AQ45" s="13">
        <v>0</v>
      </c>
      <c r="AR45" s="13">
        <v>4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20">
        <f t="shared" si="0"/>
        <v>21</v>
      </c>
    </row>
    <row r="46" spans="1:50" ht="12.75">
      <c r="A46" s="37"/>
      <c r="B46" s="11" t="s">
        <v>68</v>
      </c>
      <c r="C46" s="12" t="s">
        <v>31</v>
      </c>
      <c r="D46" s="12" t="s">
        <v>59</v>
      </c>
      <c r="E46" s="13">
        <v>1</v>
      </c>
      <c r="F46" s="13">
        <v>3</v>
      </c>
      <c r="G46" s="13">
        <v>0</v>
      </c>
      <c r="H46" s="13">
        <v>0</v>
      </c>
      <c r="I46" s="13">
        <v>4</v>
      </c>
      <c r="J46" s="13">
        <v>0</v>
      </c>
      <c r="K46" s="13">
        <v>1</v>
      </c>
      <c r="L46" s="13">
        <v>0</v>
      </c>
      <c r="M46" s="13">
        <v>0</v>
      </c>
      <c r="N46" s="13">
        <v>0</v>
      </c>
      <c r="O46" s="13">
        <v>1</v>
      </c>
      <c r="P46" s="13">
        <v>0</v>
      </c>
      <c r="Q46" s="13">
        <v>3</v>
      </c>
      <c r="R46" s="13">
        <v>0</v>
      </c>
      <c r="S46" s="13">
        <v>3</v>
      </c>
      <c r="T46" s="13">
        <v>0</v>
      </c>
      <c r="U46" s="13">
        <v>2</v>
      </c>
      <c r="V46" s="13">
        <v>0</v>
      </c>
      <c r="W46" s="13">
        <v>0</v>
      </c>
      <c r="X46" s="13">
        <v>2</v>
      </c>
      <c r="Y46" s="13">
        <v>1</v>
      </c>
      <c r="Z46" s="13">
        <v>1</v>
      </c>
      <c r="AA46" s="13">
        <v>0</v>
      </c>
      <c r="AB46" s="13">
        <v>0</v>
      </c>
      <c r="AC46" s="13">
        <v>2</v>
      </c>
      <c r="AD46" s="13">
        <v>2</v>
      </c>
      <c r="AE46" s="13">
        <v>1</v>
      </c>
      <c r="AF46" s="13">
        <v>0</v>
      </c>
      <c r="AG46" s="13">
        <v>3</v>
      </c>
      <c r="AH46" s="13">
        <v>2</v>
      </c>
      <c r="AI46" s="13">
        <v>2</v>
      </c>
      <c r="AJ46" s="13">
        <v>0</v>
      </c>
      <c r="AK46" s="13">
        <v>0</v>
      </c>
      <c r="AL46" s="13">
        <v>4</v>
      </c>
      <c r="AM46" s="13">
        <v>3</v>
      </c>
      <c r="AN46" s="13">
        <v>5</v>
      </c>
      <c r="AO46" s="13">
        <v>2</v>
      </c>
      <c r="AP46" s="13">
        <v>0</v>
      </c>
      <c r="AQ46" s="13">
        <v>1</v>
      </c>
      <c r="AR46" s="13">
        <v>11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20">
        <f t="shared" si="0"/>
        <v>30</v>
      </c>
    </row>
    <row r="47" spans="1:50" ht="12.75">
      <c r="A47" s="37"/>
      <c r="B47" s="11" t="s">
        <v>69</v>
      </c>
      <c r="C47" s="12" t="s">
        <v>31</v>
      </c>
      <c r="D47" s="12" t="s">
        <v>59</v>
      </c>
      <c r="E47" s="13">
        <v>1</v>
      </c>
      <c r="F47" s="13">
        <v>1</v>
      </c>
      <c r="G47" s="13">
        <v>0</v>
      </c>
      <c r="H47" s="13">
        <v>0</v>
      </c>
      <c r="I47" s="13">
        <v>2</v>
      </c>
      <c r="J47" s="13">
        <v>1</v>
      </c>
      <c r="K47" s="13">
        <v>0</v>
      </c>
      <c r="L47" s="13">
        <v>1</v>
      </c>
      <c r="M47" s="13">
        <v>0</v>
      </c>
      <c r="N47" s="13">
        <v>0</v>
      </c>
      <c r="O47" s="13">
        <v>2</v>
      </c>
      <c r="P47" s="13">
        <v>0</v>
      </c>
      <c r="Q47" s="13">
        <v>3</v>
      </c>
      <c r="R47" s="13">
        <v>0</v>
      </c>
      <c r="S47" s="13">
        <v>3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1</v>
      </c>
      <c r="AA47" s="13">
        <v>0</v>
      </c>
      <c r="AB47" s="13">
        <v>0</v>
      </c>
      <c r="AC47" s="13">
        <v>1</v>
      </c>
      <c r="AD47" s="13">
        <v>2</v>
      </c>
      <c r="AE47" s="13">
        <v>0</v>
      </c>
      <c r="AF47" s="13">
        <v>0</v>
      </c>
      <c r="AG47" s="13">
        <v>2</v>
      </c>
      <c r="AH47" s="13">
        <v>2</v>
      </c>
      <c r="AI47" s="13">
        <v>1</v>
      </c>
      <c r="AJ47" s="13">
        <v>0</v>
      </c>
      <c r="AK47" s="13">
        <v>0</v>
      </c>
      <c r="AL47" s="13">
        <v>3</v>
      </c>
      <c r="AM47" s="13">
        <v>0</v>
      </c>
      <c r="AN47" s="13">
        <v>0</v>
      </c>
      <c r="AO47" s="13">
        <v>2</v>
      </c>
      <c r="AP47" s="13">
        <v>0</v>
      </c>
      <c r="AQ47" s="13">
        <v>0</v>
      </c>
      <c r="AR47" s="13">
        <v>2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20">
        <f t="shared" si="0"/>
        <v>15</v>
      </c>
    </row>
    <row r="48" spans="1:50" ht="12.75">
      <c r="A48" s="37"/>
      <c r="B48" s="11" t="s">
        <v>70</v>
      </c>
      <c r="C48" s="12" t="s">
        <v>31</v>
      </c>
      <c r="D48" s="12" t="s">
        <v>59</v>
      </c>
      <c r="E48" s="13">
        <v>6</v>
      </c>
      <c r="F48" s="13">
        <v>1</v>
      </c>
      <c r="G48" s="13">
        <v>0</v>
      </c>
      <c r="H48" s="13">
        <v>0</v>
      </c>
      <c r="I48" s="13">
        <v>7</v>
      </c>
      <c r="J48" s="13">
        <v>4</v>
      </c>
      <c r="K48" s="13">
        <v>1</v>
      </c>
      <c r="L48" s="13">
        <v>0</v>
      </c>
      <c r="M48" s="13">
        <v>0</v>
      </c>
      <c r="N48" s="13">
        <v>1</v>
      </c>
      <c r="O48" s="13">
        <v>6</v>
      </c>
      <c r="P48" s="13">
        <v>3</v>
      </c>
      <c r="Q48" s="13">
        <v>0</v>
      </c>
      <c r="R48" s="13">
        <v>0</v>
      </c>
      <c r="S48" s="13">
        <v>3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6</v>
      </c>
      <c r="Z48" s="13">
        <v>0</v>
      </c>
      <c r="AA48" s="13">
        <v>0</v>
      </c>
      <c r="AB48" s="13">
        <v>0</v>
      </c>
      <c r="AC48" s="13">
        <v>6</v>
      </c>
      <c r="AD48" s="13">
        <v>2</v>
      </c>
      <c r="AE48" s="13">
        <v>0</v>
      </c>
      <c r="AF48" s="13">
        <v>0</v>
      </c>
      <c r="AG48" s="13">
        <v>2</v>
      </c>
      <c r="AH48" s="13">
        <v>3</v>
      </c>
      <c r="AI48" s="13">
        <v>1</v>
      </c>
      <c r="AJ48" s="13">
        <v>0</v>
      </c>
      <c r="AK48" s="13">
        <v>0</v>
      </c>
      <c r="AL48" s="13">
        <v>4</v>
      </c>
      <c r="AM48" s="13">
        <v>15</v>
      </c>
      <c r="AN48" s="13">
        <v>0</v>
      </c>
      <c r="AO48" s="13">
        <v>0</v>
      </c>
      <c r="AP48" s="13">
        <v>0</v>
      </c>
      <c r="AQ48" s="13">
        <v>0</v>
      </c>
      <c r="AR48" s="13">
        <v>15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20">
        <f t="shared" si="0"/>
        <v>43</v>
      </c>
    </row>
    <row r="49" spans="1:50" ht="12.75">
      <c r="A49" s="37"/>
      <c r="B49" s="11" t="s">
        <v>71</v>
      </c>
      <c r="C49" s="12" t="s">
        <v>27</v>
      </c>
      <c r="D49" s="12" t="s">
        <v>59</v>
      </c>
      <c r="E49" s="13">
        <v>0</v>
      </c>
      <c r="F49" s="13">
        <v>2</v>
      </c>
      <c r="G49" s="13">
        <v>0</v>
      </c>
      <c r="H49" s="13">
        <v>0</v>
      </c>
      <c r="I49" s="13">
        <v>2</v>
      </c>
      <c r="J49" s="13">
        <v>0</v>
      </c>
      <c r="K49" s="13">
        <v>2</v>
      </c>
      <c r="L49" s="13">
        <v>0</v>
      </c>
      <c r="M49" s="13">
        <v>0</v>
      </c>
      <c r="N49" s="13">
        <v>0</v>
      </c>
      <c r="O49" s="13">
        <v>2</v>
      </c>
      <c r="P49" s="13">
        <v>1</v>
      </c>
      <c r="Q49" s="13">
        <v>3</v>
      </c>
      <c r="R49" s="13">
        <v>0</v>
      </c>
      <c r="S49" s="13">
        <v>4</v>
      </c>
      <c r="T49" s="13">
        <v>0</v>
      </c>
      <c r="U49" s="13">
        <v>1</v>
      </c>
      <c r="V49" s="13">
        <v>0</v>
      </c>
      <c r="W49" s="13">
        <v>0</v>
      </c>
      <c r="X49" s="13">
        <v>1</v>
      </c>
      <c r="Y49" s="13">
        <v>1</v>
      </c>
      <c r="Z49" s="13">
        <v>2</v>
      </c>
      <c r="AA49" s="13">
        <v>0</v>
      </c>
      <c r="AB49" s="13">
        <v>0</v>
      </c>
      <c r="AC49" s="13">
        <v>3</v>
      </c>
      <c r="AD49" s="13">
        <v>1</v>
      </c>
      <c r="AE49" s="13">
        <v>0</v>
      </c>
      <c r="AF49" s="13">
        <v>0</v>
      </c>
      <c r="AG49" s="13">
        <v>1</v>
      </c>
      <c r="AH49" s="13">
        <v>2</v>
      </c>
      <c r="AI49" s="13">
        <v>0</v>
      </c>
      <c r="AJ49" s="13">
        <v>0</v>
      </c>
      <c r="AK49" s="13">
        <v>0</v>
      </c>
      <c r="AL49" s="13">
        <v>2</v>
      </c>
      <c r="AM49" s="13">
        <v>2</v>
      </c>
      <c r="AN49" s="13">
        <v>5</v>
      </c>
      <c r="AO49" s="13">
        <v>0</v>
      </c>
      <c r="AP49" s="13">
        <v>0</v>
      </c>
      <c r="AQ49" s="13">
        <v>0</v>
      </c>
      <c r="AR49" s="13">
        <v>7</v>
      </c>
      <c r="AS49" s="13">
        <v>0</v>
      </c>
      <c r="AT49" s="13">
        <v>1</v>
      </c>
      <c r="AU49" s="13">
        <v>0</v>
      </c>
      <c r="AV49" s="13">
        <v>0</v>
      </c>
      <c r="AW49" s="13">
        <v>1</v>
      </c>
      <c r="AX49" s="20">
        <f t="shared" si="0"/>
        <v>23</v>
      </c>
    </row>
    <row r="50" spans="1:50" ht="12.75">
      <c r="A50" s="37"/>
      <c r="B50" s="11" t="s">
        <v>72</v>
      </c>
      <c r="C50" s="12" t="s">
        <v>31</v>
      </c>
      <c r="D50" s="12" t="s">
        <v>59</v>
      </c>
      <c r="E50" s="13">
        <v>1</v>
      </c>
      <c r="F50" s="13">
        <v>2</v>
      </c>
      <c r="G50" s="13">
        <v>0</v>
      </c>
      <c r="H50" s="13">
        <v>0</v>
      </c>
      <c r="I50" s="13">
        <v>3</v>
      </c>
      <c r="J50" s="13">
        <v>1</v>
      </c>
      <c r="K50" s="13">
        <v>2</v>
      </c>
      <c r="L50" s="13">
        <v>0</v>
      </c>
      <c r="M50" s="13">
        <v>0</v>
      </c>
      <c r="N50" s="13">
        <v>0</v>
      </c>
      <c r="O50" s="13">
        <v>3</v>
      </c>
      <c r="P50" s="13">
        <v>5</v>
      </c>
      <c r="Q50" s="13">
        <v>1</v>
      </c>
      <c r="R50" s="13">
        <v>0</v>
      </c>
      <c r="S50" s="13">
        <v>6</v>
      </c>
      <c r="T50" s="13">
        <v>4</v>
      </c>
      <c r="U50" s="13">
        <v>1</v>
      </c>
      <c r="V50" s="13">
        <v>0</v>
      </c>
      <c r="W50" s="13">
        <v>0</v>
      </c>
      <c r="X50" s="13">
        <v>5</v>
      </c>
      <c r="Y50" s="13">
        <v>6</v>
      </c>
      <c r="Z50" s="13">
        <v>0</v>
      </c>
      <c r="AA50" s="13">
        <v>0</v>
      </c>
      <c r="AB50" s="13">
        <v>0</v>
      </c>
      <c r="AC50" s="13">
        <v>6</v>
      </c>
      <c r="AD50" s="13">
        <v>1</v>
      </c>
      <c r="AE50" s="13">
        <v>0</v>
      </c>
      <c r="AF50" s="13">
        <v>0</v>
      </c>
      <c r="AG50" s="13">
        <v>1</v>
      </c>
      <c r="AH50" s="13">
        <v>2</v>
      </c>
      <c r="AI50" s="13">
        <v>1</v>
      </c>
      <c r="AJ50" s="13">
        <v>0</v>
      </c>
      <c r="AK50" s="13">
        <v>0</v>
      </c>
      <c r="AL50" s="13">
        <v>3</v>
      </c>
      <c r="AM50" s="13">
        <v>15</v>
      </c>
      <c r="AN50" s="13">
        <v>3</v>
      </c>
      <c r="AO50" s="13">
        <v>2</v>
      </c>
      <c r="AP50" s="13">
        <v>0</v>
      </c>
      <c r="AQ50" s="13">
        <v>0</v>
      </c>
      <c r="AR50" s="13">
        <v>20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20">
        <f t="shared" si="0"/>
        <v>47</v>
      </c>
    </row>
    <row r="51" spans="1:50" ht="12.75">
      <c r="A51" s="37"/>
      <c r="B51" s="11" t="s">
        <v>73</v>
      </c>
      <c r="C51" s="12" t="s">
        <v>27</v>
      </c>
      <c r="D51" s="12" t="s">
        <v>59</v>
      </c>
      <c r="E51" s="13">
        <v>4</v>
      </c>
      <c r="F51" s="13">
        <v>1</v>
      </c>
      <c r="G51" s="13">
        <v>0</v>
      </c>
      <c r="H51" s="13">
        <v>0</v>
      </c>
      <c r="I51" s="13">
        <v>5</v>
      </c>
      <c r="J51" s="13">
        <v>0</v>
      </c>
      <c r="K51" s="13">
        <v>1</v>
      </c>
      <c r="L51" s="13">
        <v>0</v>
      </c>
      <c r="M51" s="13">
        <v>0</v>
      </c>
      <c r="N51" s="13">
        <v>0</v>
      </c>
      <c r="O51" s="13">
        <v>1</v>
      </c>
      <c r="P51" s="13">
        <v>0</v>
      </c>
      <c r="Q51" s="13">
        <v>1</v>
      </c>
      <c r="R51" s="13">
        <v>0</v>
      </c>
      <c r="S51" s="13">
        <v>1</v>
      </c>
      <c r="T51" s="13">
        <v>0</v>
      </c>
      <c r="U51" s="13">
        <v>1</v>
      </c>
      <c r="V51" s="13">
        <v>0</v>
      </c>
      <c r="W51" s="13">
        <v>0</v>
      </c>
      <c r="X51" s="13">
        <v>1</v>
      </c>
      <c r="Y51" s="13">
        <v>6</v>
      </c>
      <c r="Z51" s="13">
        <v>1</v>
      </c>
      <c r="AA51" s="13">
        <v>0</v>
      </c>
      <c r="AB51" s="13">
        <v>0</v>
      </c>
      <c r="AC51" s="13">
        <v>7</v>
      </c>
      <c r="AD51" s="13">
        <v>1</v>
      </c>
      <c r="AE51" s="13">
        <v>0</v>
      </c>
      <c r="AF51" s="13">
        <v>0</v>
      </c>
      <c r="AG51" s="13">
        <v>1</v>
      </c>
      <c r="AH51" s="13">
        <v>2</v>
      </c>
      <c r="AI51" s="13">
        <v>1</v>
      </c>
      <c r="AJ51" s="13">
        <v>0</v>
      </c>
      <c r="AK51" s="13">
        <v>0</v>
      </c>
      <c r="AL51" s="13">
        <v>3</v>
      </c>
      <c r="AM51" s="13">
        <v>10</v>
      </c>
      <c r="AN51" s="13">
        <v>1</v>
      </c>
      <c r="AO51" s="13">
        <v>0</v>
      </c>
      <c r="AP51" s="13">
        <v>0</v>
      </c>
      <c r="AQ51" s="13">
        <v>0</v>
      </c>
      <c r="AR51" s="13">
        <v>11</v>
      </c>
      <c r="AS51" s="13">
        <v>1</v>
      </c>
      <c r="AT51" s="13">
        <v>1</v>
      </c>
      <c r="AU51" s="13">
        <v>1</v>
      </c>
      <c r="AV51" s="13">
        <v>0</v>
      </c>
      <c r="AW51" s="13">
        <v>3</v>
      </c>
      <c r="AX51" s="20">
        <f t="shared" si="0"/>
        <v>33</v>
      </c>
    </row>
    <row r="52" spans="1:50" ht="12.75">
      <c r="A52" s="37"/>
      <c r="B52" s="11" t="s">
        <v>74</v>
      </c>
      <c r="C52" s="12" t="s">
        <v>31</v>
      </c>
      <c r="D52" s="12" t="s">
        <v>28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1</v>
      </c>
      <c r="Z52" s="13">
        <v>0</v>
      </c>
      <c r="AA52" s="13">
        <v>0</v>
      </c>
      <c r="AB52" s="13">
        <v>0</v>
      </c>
      <c r="AC52" s="13">
        <v>1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4</v>
      </c>
      <c r="AN52" s="13">
        <v>0</v>
      </c>
      <c r="AO52" s="13">
        <v>0</v>
      </c>
      <c r="AP52" s="13">
        <v>0</v>
      </c>
      <c r="AQ52" s="13">
        <v>0</v>
      </c>
      <c r="AR52" s="13">
        <v>4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20">
        <f t="shared" si="0"/>
        <v>5</v>
      </c>
    </row>
    <row r="53" spans="1:50" ht="12.75">
      <c r="A53" s="37"/>
      <c r="B53" s="11" t="s">
        <v>75</v>
      </c>
      <c r="C53" s="12" t="s">
        <v>31</v>
      </c>
      <c r="D53" s="12" t="s">
        <v>28</v>
      </c>
      <c r="E53" s="13">
        <v>1</v>
      </c>
      <c r="F53" s="13">
        <v>0</v>
      </c>
      <c r="G53" s="13">
        <v>0</v>
      </c>
      <c r="H53" s="13">
        <v>0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1</v>
      </c>
      <c r="Z53" s="13">
        <v>0</v>
      </c>
      <c r="AA53" s="13">
        <v>0</v>
      </c>
      <c r="AB53" s="13">
        <v>0</v>
      </c>
      <c r="AC53" s="13">
        <v>1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20">
        <f t="shared" si="0"/>
        <v>2</v>
      </c>
    </row>
    <row r="54" spans="1:50" ht="12.75">
      <c r="A54" s="37"/>
      <c r="B54" s="11" t="s">
        <v>76</v>
      </c>
      <c r="C54" s="12" t="s">
        <v>31</v>
      </c>
      <c r="D54" s="12" t="s">
        <v>28</v>
      </c>
      <c r="E54" s="13">
        <v>1</v>
      </c>
      <c r="F54" s="13">
        <v>0</v>
      </c>
      <c r="G54" s="13">
        <v>0</v>
      </c>
      <c r="H54" s="13">
        <v>0</v>
      </c>
      <c r="I54" s="13">
        <v>1</v>
      </c>
      <c r="J54" s="13">
        <v>1</v>
      </c>
      <c r="K54" s="13">
        <v>2</v>
      </c>
      <c r="L54" s="13">
        <v>0</v>
      </c>
      <c r="M54" s="13">
        <v>0</v>
      </c>
      <c r="N54" s="13">
        <v>0</v>
      </c>
      <c r="O54" s="13">
        <v>3</v>
      </c>
      <c r="P54" s="13">
        <v>1</v>
      </c>
      <c r="Q54" s="13">
        <v>0</v>
      </c>
      <c r="R54" s="13">
        <v>0</v>
      </c>
      <c r="S54" s="13">
        <v>1</v>
      </c>
      <c r="T54" s="13">
        <v>1</v>
      </c>
      <c r="U54" s="13">
        <v>0</v>
      </c>
      <c r="V54" s="13">
        <v>0</v>
      </c>
      <c r="W54" s="13">
        <v>0</v>
      </c>
      <c r="X54" s="13">
        <v>1</v>
      </c>
      <c r="Y54" s="13">
        <v>1</v>
      </c>
      <c r="Z54" s="13">
        <v>0</v>
      </c>
      <c r="AA54" s="13">
        <v>0</v>
      </c>
      <c r="AB54" s="13">
        <v>0</v>
      </c>
      <c r="AC54" s="13">
        <v>1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5</v>
      </c>
      <c r="AN54" s="13">
        <v>0</v>
      </c>
      <c r="AO54" s="13">
        <v>0</v>
      </c>
      <c r="AP54" s="13">
        <v>0</v>
      </c>
      <c r="AQ54" s="13">
        <v>3</v>
      </c>
      <c r="AR54" s="13">
        <v>8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20">
        <f t="shared" si="0"/>
        <v>15</v>
      </c>
    </row>
    <row r="55" spans="1:50" ht="12.75">
      <c r="A55" s="37"/>
      <c r="B55" s="11" t="s">
        <v>77</v>
      </c>
      <c r="C55" s="12" t="s">
        <v>38</v>
      </c>
      <c r="D55" s="12" t="s">
        <v>59</v>
      </c>
      <c r="E55" s="13">
        <v>2</v>
      </c>
      <c r="F55" s="13">
        <v>3</v>
      </c>
      <c r="G55" s="13">
        <v>2</v>
      </c>
      <c r="H55" s="13">
        <v>0</v>
      </c>
      <c r="I55" s="13">
        <v>7</v>
      </c>
      <c r="J55" s="13">
        <v>2</v>
      </c>
      <c r="K55" s="13">
        <v>2</v>
      </c>
      <c r="L55" s="13">
        <v>4</v>
      </c>
      <c r="M55" s="13">
        <v>0</v>
      </c>
      <c r="N55" s="13">
        <v>2</v>
      </c>
      <c r="O55" s="13">
        <v>10</v>
      </c>
      <c r="P55" s="13">
        <v>4</v>
      </c>
      <c r="Q55" s="13">
        <v>3</v>
      </c>
      <c r="R55" s="13">
        <v>0</v>
      </c>
      <c r="S55" s="13">
        <v>7</v>
      </c>
      <c r="T55" s="13">
        <v>1</v>
      </c>
      <c r="U55" s="13">
        <v>2</v>
      </c>
      <c r="V55" s="13">
        <v>2</v>
      </c>
      <c r="W55" s="13">
        <v>0</v>
      </c>
      <c r="X55" s="13">
        <v>5</v>
      </c>
      <c r="Y55" s="13">
        <v>1</v>
      </c>
      <c r="Z55" s="13">
        <v>1</v>
      </c>
      <c r="AA55" s="13">
        <v>0</v>
      </c>
      <c r="AB55" s="13">
        <v>0</v>
      </c>
      <c r="AC55" s="13">
        <v>2</v>
      </c>
      <c r="AD55" s="13">
        <v>7</v>
      </c>
      <c r="AE55" s="13">
        <v>0</v>
      </c>
      <c r="AF55" s="13">
        <v>0</v>
      </c>
      <c r="AG55" s="13">
        <v>7</v>
      </c>
      <c r="AH55" s="13">
        <v>3</v>
      </c>
      <c r="AI55" s="13">
        <v>0</v>
      </c>
      <c r="AJ55" s="13">
        <v>0</v>
      </c>
      <c r="AK55" s="13">
        <v>0</v>
      </c>
      <c r="AL55" s="13">
        <v>3</v>
      </c>
      <c r="AM55" s="13">
        <v>2</v>
      </c>
      <c r="AN55" s="13">
        <v>2</v>
      </c>
      <c r="AO55" s="13">
        <v>4</v>
      </c>
      <c r="AP55" s="13">
        <v>0</v>
      </c>
      <c r="AQ55" s="13">
        <v>16</v>
      </c>
      <c r="AR55" s="13">
        <v>24</v>
      </c>
      <c r="AS55" s="13">
        <v>2</v>
      </c>
      <c r="AT55" s="13">
        <v>2</v>
      </c>
      <c r="AU55" s="13">
        <v>0</v>
      </c>
      <c r="AV55" s="13">
        <v>0</v>
      </c>
      <c r="AW55" s="13">
        <v>4</v>
      </c>
      <c r="AX55" s="20">
        <f t="shared" si="0"/>
        <v>69</v>
      </c>
    </row>
    <row r="56" spans="1:50" ht="12.75">
      <c r="A56" s="38"/>
      <c r="B56" s="11" t="s">
        <v>78</v>
      </c>
      <c r="C56" s="12" t="s">
        <v>79</v>
      </c>
      <c r="D56" s="12" t="s">
        <v>28</v>
      </c>
      <c r="E56" s="13">
        <v>5</v>
      </c>
      <c r="F56" s="13">
        <v>0</v>
      </c>
      <c r="G56" s="13">
        <v>0</v>
      </c>
      <c r="H56" s="13">
        <v>0</v>
      </c>
      <c r="I56" s="13">
        <v>5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8</v>
      </c>
      <c r="U56" s="13">
        <v>0</v>
      </c>
      <c r="V56" s="13">
        <v>0</v>
      </c>
      <c r="W56" s="13">
        <v>0</v>
      </c>
      <c r="X56" s="13">
        <v>8</v>
      </c>
      <c r="Y56" s="13">
        <v>1</v>
      </c>
      <c r="Z56" s="13">
        <v>0</v>
      </c>
      <c r="AA56" s="13">
        <v>0</v>
      </c>
      <c r="AB56" s="13">
        <v>0</v>
      </c>
      <c r="AC56" s="13">
        <v>1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9</v>
      </c>
      <c r="AN56" s="13">
        <v>0</v>
      </c>
      <c r="AO56" s="13">
        <v>0</v>
      </c>
      <c r="AP56" s="13">
        <v>0</v>
      </c>
      <c r="AQ56" s="13">
        <v>0</v>
      </c>
      <c r="AR56" s="13">
        <v>9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20">
        <f t="shared" si="0"/>
        <v>23</v>
      </c>
    </row>
    <row r="57" spans="1:50" ht="22.5">
      <c r="A57" s="8" t="s">
        <v>80</v>
      </c>
      <c r="B57" s="16" t="s">
        <v>81</v>
      </c>
      <c r="C57" s="12" t="s">
        <v>82</v>
      </c>
      <c r="D57" s="12" t="s">
        <v>28</v>
      </c>
      <c r="E57" s="13">
        <v>13</v>
      </c>
      <c r="F57" s="13">
        <v>11</v>
      </c>
      <c r="G57" s="13">
        <v>229</v>
      </c>
      <c r="H57" s="13">
        <v>2</v>
      </c>
      <c r="I57" s="13">
        <v>255</v>
      </c>
      <c r="J57" s="13">
        <v>14</v>
      </c>
      <c r="K57" s="13">
        <v>4</v>
      </c>
      <c r="L57" s="13">
        <v>3</v>
      </c>
      <c r="M57" s="13">
        <v>8</v>
      </c>
      <c r="N57" s="13">
        <v>0</v>
      </c>
      <c r="O57" s="13">
        <v>29</v>
      </c>
      <c r="P57" s="13">
        <v>17</v>
      </c>
      <c r="Q57" s="13">
        <v>7</v>
      </c>
      <c r="R57" s="13">
        <v>4</v>
      </c>
      <c r="S57" s="13">
        <v>28</v>
      </c>
      <c r="T57" s="13">
        <v>30</v>
      </c>
      <c r="U57" s="13">
        <v>16</v>
      </c>
      <c r="V57" s="13">
        <v>22</v>
      </c>
      <c r="W57" s="13">
        <v>3</v>
      </c>
      <c r="X57" s="13">
        <v>71</v>
      </c>
      <c r="Y57" s="13">
        <v>10</v>
      </c>
      <c r="Z57" s="13">
        <v>8</v>
      </c>
      <c r="AA57" s="13">
        <v>13</v>
      </c>
      <c r="AB57" s="13">
        <v>4</v>
      </c>
      <c r="AC57" s="13">
        <v>35</v>
      </c>
      <c r="AD57" s="13">
        <v>4</v>
      </c>
      <c r="AE57" s="13">
        <v>1</v>
      </c>
      <c r="AF57" s="13">
        <v>3</v>
      </c>
      <c r="AG57" s="13">
        <v>8</v>
      </c>
      <c r="AH57" s="13">
        <v>0</v>
      </c>
      <c r="AI57" s="13">
        <v>3</v>
      </c>
      <c r="AJ57" s="13">
        <v>3</v>
      </c>
      <c r="AK57" s="13">
        <v>0</v>
      </c>
      <c r="AL57" s="13">
        <v>6</v>
      </c>
      <c r="AM57" s="13">
        <v>446</v>
      </c>
      <c r="AN57" s="13">
        <v>77</v>
      </c>
      <c r="AO57" s="13">
        <v>151</v>
      </c>
      <c r="AP57" s="13">
        <v>36</v>
      </c>
      <c r="AQ57" s="13">
        <v>1</v>
      </c>
      <c r="AR57" s="13">
        <v>711</v>
      </c>
      <c r="AS57" s="13">
        <v>17</v>
      </c>
      <c r="AT57" s="13">
        <v>4</v>
      </c>
      <c r="AU57" s="13">
        <v>7</v>
      </c>
      <c r="AV57" s="13">
        <v>3</v>
      </c>
      <c r="AW57" s="13">
        <v>31</v>
      </c>
      <c r="AX57" s="20">
        <f aca="true" t="shared" si="1" ref="AX18:AX59">I57+O57+S57+X57+AC57+AG57+AL57+AR57+AW57</f>
        <v>1174</v>
      </c>
    </row>
    <row r="58" spans="1:50" ht="33.75">
      <c r="A58" s="8" t="s">
        <v>83</v>
      </c>
      <c r="B58" s="16" t="s">
        <v>84</v>
      </c>
      <c r="C58" s="12" t="s">
        <v>85</v>
      </c>
      <c r="D58" s="12" t="s">
        <v>59</v>
      </c>
      <c r="E58" s="13">
        <v>6</v>
      </c>
      <c r="F58" s="13">
        <v>32</v>
      </c>
      <c r="G58" s="13">
        <v>18</v>
      </c>
      <c r="H58" s="13">
        <v>0</v>
      </c>
      <c r="I58" s="13">
        <v>56</v>
      </c>
      <c r="J58" s="13">
        <v>6</v>
      </c>
      <c r="K58" s="13">
        <v>8</v>
      </c>
      <c r="L58" s="13">
        <v>2</v>
      </c>
      <c r="M58" s="13">
        <v>0</v>
      </c>
      <c r="N58" s="13">
        <v>0</v>
      </c>
      <c r="O58" s="13">
        <v>16</v>
      </c>
      <c r="P58" s="13">
        <v>13</v>
      </c>
      <c r="Q58" s="13">
        <v>2</v>
      </c>
      <c r="R58" s="13">
        <v>4</v>
      </c>
      <c r="S58" s="13">
        <v>19</v>
      </c>
      <c r="T58" s="13">
        <v>18</v>
      </c>
      <c r="U58" s="13">
        <v>16</v>
      </c>
      <c r="V58" s="13">
        <v>3</v>
      </c>
      <c r="W58" s="13">
        <v>0</v>
      </c>
      <c r="X58" s="13">
        <v>37</v>
      </c>
      <c r="Y58" s="13">
        <v>4</v>
      </c>
      <c r="Z58" s="13">
        <v>13</v>
      </c>
      <c r="AA58" s="13">
        <v>4</v>
      </c>
      <c r="AB58" s="13">
        <v>0</v>
      </c>
      <c r="AC58" s="13">
        <v>21</v>
      </c>
      <c r="AD58" s="13">
        <v>0</v>
      </c>
      <c r="AE58" s="13">
        <v>0</v>
      </c>
      <c r="AF58" s="13">
        <v>0</v>
      </c>
      <c r="AG58" s="13">
        <v>0</v>
      </c>
      <c r="AH58" s="13">
        <v>3</v>
      </c>
      <c r="AI58" s="13">
        <v>8</v>
      </c>
      <c r="AJ58" s="13">
        <v>2</v>
      </c>
      <c r="AK58" s="13">
        <v>0</v>
      </c>
      <c r="AL58" s="13">
        <v>13</v>
      </c>
      <c r="AM58" s="13">
        <v>21</v>
      </c>
      <c r="AN58" s="13">
        <v>224</v>
      </c>
      <c r="AO58" s="13">
        <v>93</v>
      </c>
      <c r="AP58" s="13">
        <v>0</v>
      </c>
      <c r="AQ58" s="13">
        <v>47</v>
      </c>
      <c r="AR58" s="13">
        <v>385</v>
      </c>
      <c r="AS58" s="13">
        <v>4</v>
      </c>
      <c r="AT58" s="13">
        <v>7</v>
      </c>
      <c r="AU58" s="13">
        <v>2</v>
      </c>
      <c r="AV58" s="13">
        <v>0</v>
      </c>
      <c r="AW58" s="13">
        <v>13</v>
      </c>
      <c r="AX58" s="20">
        <f t="shared" si="1"/>
        <v>560</v>
      </c>
    </row>
    <row r="59" spans="1:50" ht="22.5">
      <c r="A59" s="8" t="s">
        <v>86</v>
      </c>
      <c r="B59" s="16" t="s">
        <v>87</v>
      </c>
      <c r="C59" s="12" t="s">
        <v>88</v>
      </c>
      <c r="D59" s="12" t="s">
        <v>59</v>
      </c>
      <c r="E59" s="13">
        <v>30</v>
      </c>
      <c r="F59" s="13">
        <v>7</v>
      </c>
      <c r="G59" s="13">
        <v>1</v>
      </c>
      <c r="H59" s="13">
        <v>0</v>
      </c>
      <c r="I59" s="13">
        <v>38</v>
      </c>
      <c r="J59" s="13">
        <v>17</v>
      </c>
      <c r="K59" s="13">
        <v>0</v>
      </c>
      <c r="L59" s="13">
        <v>3</v>
      </c>
      <c r="M59" s="13">
        <v>0</v>
      </c>
      <c r="N59" s="13">
        <v>4</v>
      </c>
      <c r="O59" s="13">
        <v>24</v>
      </c>
      <c r="P59" s="13">
        <v>12</v>
      </c>
      <c r="Q59" s="13">
        <v>0</v>
      </c>
      <c r="R59" s="13">
        <v>0</v>
      </c>
      <c r="S59" s="13">
        <v>12</v>
      </c>
      <c r="T59" s="13">
        <v>17</v>
      </c>
      <c r="U59" s="13">
        <v>2</v>
      </c>
      <c r="V59" s="13">
        <v>2</v>
      </c>
      <c r="W59" s="13">
        <v>0</v>
      </c>
      <c r="X59" s="13">
        <v>21</v>
      </c>
      <c r="Y59" s="13">
        <v>2</v>
      </c>
      <c r="Z59" s="13">
        <v>0</v>
      </c>
      <c r="AA59" s="13">
        <v>1</v>
      </c>
      <c r="AB59" s="13">
        <v>0</v>
      </c>
      <c r="AC59" s="13">
        <v>3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5</v>
      </c>
      <c r="AL59" s="13">
        <v>5</v>
      </c>
      <c r="AM59" s="13">
        <v>24</v>
      </c>
      <c r="AN59" s="13">
        <v>11</v>
      </c>
      <c r="AO59" s="13">
        <v>12</v>
      </c>
      <c r="AP59" s="13">
        <v>0</v>
      </c>
      <c r="AQ59" s="13">
        <v>28</v>
      </c>
      <c r="AR59" s="13">
        <v>75</v>
      </c>
      <c r="AS59" s="13">
        <v>4</v>
      </c>
      <c r="AT59" s="13">
        <v>0</v>
      </c>
      <c r="AU59" s="13">
        <v>2</v>
      </c>
      <c r="AV59" s="13">
        <v>0</v>
      </c>
      <c r="AW59" s="13">
        <v>6</v>
      </c>
      <c r="AX59" s="20">
        <f t="shared" si="1"/>
        <v>184</v>
      </c>
    </row>
    <row r="60" spans="4:50" ht="12.75">
      <c r="D60" s="7" t="s">
        <v>89</v>
      </c>
      <c r="E60" s="17">
        <f>SUM(E9:E59)</f>
        <v>200</v>
      </c>
      <c r="F60" s="17">
        <f>SUM(F9:F59)</f>
        <v>84</v>
      </c>
      <c r="G60" s="17">
        <f>SUM(G9:G59)</f>
        <v>250</v>
      </c>
      <c r="H60" s="17">
        <f>SUM(H9:H59)</f>
        <v>2</v>
      </c>
      <c r="I60" s="17">
        <f>SUM(I9:I59)</f>
        <v>536</v>
      </c>
      <c r="J60" s="17">
        <f aca="true" t="shared" si="2" ref="J60:AX60">SUM(J9:J59)</f>
        <v>100</v>
      </c>
      <c r="K60" s="17">
        <f t="shared" si="2"/>
        <v>36</v>
      </c>
      <c r="L60" s="17">
        <f t="shared" si="2"/>
        <v>18</v>
      </c>
      <c r="M60" s="17">
        <f t="shared" si="2"/>
        <v>8</v>
      </c>
      <c r="N60" s="17">
        <f t="shared" si="2"/>
        <v>20</v>
      </c>
      <c r="O60" s="17">
        <f t="shared" si="2"/>
        <v>182</v>
      </c>
      <c r="P60" s="17">
        <f t="shared" si="2"/>
        <v>131</v>
      </c>
      <c r="Q60" s="17">
        <f t="shared" si="2"/>
        <v>53</v>
      </c>
      <c r="R60" s="17">
        <f t="shared" si="2"/>
        <v>9</v>
      </c>
      <c r="S60" s="17">
        <f t="shared" si="2"/>
        <v>193</v>
      </c>
      <c r="T60" s="17">
        <f t="shared" si="2"/>
        <v>134</v>
      </c>
      <c r="U60" s="17">
        <f t="shared" si="2"/>
        <v>50</v>
      </c>
      <c r="V60" s="17">
        <f t="shared" si="2"/>
        <v>30</v>
      </c>
      <c r="W60" s="17">
        <f t="shared" si="2"/>
        <v>3</v>
      </c>
      <c r="X60" s="17">
        <f t="shared" si="2"/>
        <v>217</v>
      </c>
      <c r="Y60" s="17">
        <f t="shared" si="2"/>
        <v>152</v>
      </c>
      <c r="Z60" s="17">
        <f t="shared" si="2"/>
        <v>36</v>
      </c>
      <c r="AA60" s="17">
        <f t="shared" si="2"/>
        <v>19</v>
      </c>
      <c r="AB60" s="17">
        <f t="shared" si="2"/>
        <v>4</v>
      </c>
      <c r="AC60" s="17">
        <f t="shared" si="2"/>
        <v>211</v>
      </c>
      <c r="AD60" s="17">
        <f t="shared" si="2"/>
        <v>73</v>
      </c>
      <c r="AE60" s="17">
        <f t="shared" si="2"/>
        <v>2</v>
      </c>
      <c r="AF60" s="17">
        <f t="shared" si="2"/>
        <v>3</v>
      </c>
      <c r="AG60" s="17">
        <f t="shared" si="2"/>
        <v>78</v>
      </c>
      <c r="AH60" s="17">
        <f t="shared" si="2"/>
        <v>58</v>
      </c>
      <c r="AI60" s="17">
        <f t="shared" si="2"/>
        <v>21</v>
      </c>
      <c r="AJ60" s="17">
        <f t="shared" si="2"/>
        <v>6</v>
      </c>
      <c r="AK60" s="17">
        <f t="shared" si="2"/>
        <v>5</v>
      </c>
      <c r="AL60" s="17">
        <f t="shared" si="2"/>
        <v>90</v>
      </c>
      <c r="AM60" s="17">
        <f t="shared" si="2"/>
        <v>862</v>
      </c>
      <c r="AN60" s="17">
        <f t="shared" si="2"/>
        <v>347</v>
      </c>
      <c r="AO60" s="17">
        <f t="shared" si="2"/>
        <v>270</v>
      </c>
      <c r="AP60" s="17">
        <f t="shared" si="2"/>
        <v>36</v>
      </c>
      <c r="AQ60" s="17">
        <f t="shared" si="2"/>
        <v>246</v>
      </c>
      <c r="AR60" s="17">
        <f t="shared" si="2"/>
        <v>1764</v>
      </c>
      <c r="AS60" s="17">
        <f t="shared" si="2"/>
        <v>58</v>
      </c>
      <c r="AT60" s="17">
        <f t="shared" si="2"/>
        <v>18</v>
      </c>
      <c r="AU60" s="17">
        <f t="shared" si="2"/>
        <v>13</v>
      </c>
      <c r="AV60" s="17">
        <f t="shared" si="2"/>
        <v>3</v>
      </c>
      <c r="AW60" s="17">
        <f t="shared" si="2"/>
        <v>92</v>
      </c>
      <c r="AX60" s="17">
        <f t="shared" si="2"/>
        <v>3363</v>
      </c>
    </row>
    <row r="61" spans="1:102" ht="45" customHeight="1">
      <c r="A61" s="29" t="s">
        <v>100</v>
      </c>
      <c r="B61" s="30"/>
      <c r="C61" s="30"/>
      <c r="D61" s="30"/>
      <c r="AX61" s="1"/>
      <c r="AY61" s="1"/>
      <c r="CS61" s="1"/>
      <c r="CT61" s="1"/>
      <c r="CU61" s="1"/>
      <c r="CV61" s="1"/>
      <c r="CW61" s="1"/>
      <c r="CX61" s="1"/>
    </row>
    <row r="62" ht="57" customHeight="1"/>
    <row r="63" ht="57" customHeight="1"/>
    <row r="64" ht="57" customHeight="1"/>
  </sheetData>
  <sheetProtection/>
  <mergeCells count="15">
    <mergeCell ref="J7:O7"/>
    <mergeCell ref="P7:S7"/>
    <mergeCell ref="AX7:AX8"/>
    <mergeCell ref="AM7:AR7"/>
    <mergeCell ref="AS7:AW7"/>
    <mergeCell ref="A9:A56"/>
    <mergeCell ref="A61:D61"/>
    <mergeCell ref="T7:X7"/>
    <mergeCell ref="Y7:AC7"/>
    <mergeCell ref="AD7:AG7"/>
    <mergeCell ref="AH7:AL7"/>
    <mergeCell ref="A7:A8"/>
    <mergeCell ref="B7:B8"/>
    <mergeCell ref="C7:C8"/>
    <mergeCell ref="E7:I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Jissella Rios Ibarra</dc:creator>
  <cp:keywords/>
  <dc:description/>
  <cp:lastModifiedBy>Jissella Rios Ibarra</cp:lastModifiedBy>
  <dcterms:created xsi:type="dcterms:W3CDTF">2016-06-28T16:33:47Z</dcterms:created>
  <dcterms:modified xsi:type="dcterms:W3CDTF">2017-11-06T16:59:44Z</dcterms:modified>
  <cp:category/>
  <cp:version/>
  <cp:contentType/>
  <cp:contentStatus/>
</cp:coreProperties>
</file>